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nasrpo\DRR\DRR-V\! Perspektywa finansowa 2021-2027\CST2021\SOWA EFS\!! Formatki i wzory wniosków\Wzór budżet szczegółowy\"/>
    </mc:Choice>
  </mc:AlternateContent>
  <xr:revisionPtr revIDLastSave="0" documentId="13_ncr:1_{C559D118-265E-4F4A-85B1-E95CA3D556D0}" xr6:coauthVersionLast="47" xr6:coauthVersionMax="47" xr10:uidLastSave="{00000000-0000-0000-0000-000000000000}"/>
  <bookViews>
    <workbookView xWindow="28680" yWindow="-120" windowWidth="29040" windowHeight="15720" tabRatio="271" firstSheet="1" activeTab="2" xr2:uid="{00000000-000D-0000-FFFF-FFFF00000000}"/>
  </bookViews>
  <sheets>
    <sheet name="INSTRUKCJA" sheetId="1" r:id="rId1"/>
    <sheet name="Zadania_-_Podsumowanie" sheetId="2" r:id="rId2"/>
    <sheet name="Budżet_projektu" sheetId="3" r:id="rId3"/>
    <sheet name="Słowniki" sheetId="4" state="hidden" r:id="rId4"/>
  </sheets>
  <definedNames>
    <definedName name="_xlnm._FilterDatabase" localSheetId="2" hidden="1">Budżet_projektu!$A$5:$L$506</definedName>
    <definedName name="Jednostki">Słowniki!$C$2:$C$12</definedName>
    <definedName name="ryczałt">#REF!</definedName>
    <definedName name="Ryczałty">Słowniki!$A$2:$A$13</definedName>
    <definedName name="tBudzet">#REF!</definedName>
    <definedName name="tPodsumowanie">#N/A</definedName>
    <definedName name="tZadan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4" i="3" l="1"/>
  <c r="K506" i="3"/>
  <c r="C207" i="3"/>
  <c r="J207" i="3"/>
  <c r="L207" i="3" s="1"/>
  <c r="C208" i="3"/>
  <c r="J208" i="3"/>
  <c r="L208" i="3" s="1"/>
  <c r="C209" i="3"/>
  <c r="J209" i="3"/>
  <c r="L209" i="3" s="1"/>
  <c r="C210" i="3"/>
  <c r="J210" i="3"/>
  <c r="L210" i="3" s="1"/>
  <c r="C211" i="3"/>
  <c r="J211" i="3"/>
  <c r="L211" i="3" s="1"/>
  <c r="C212" i="3"/>
  <c r="J212" i="3"/>
  <c r="L212" i="3" s="1"/>
  <c r="C213" i="3"/>
  <c r="J213" i="3"/>
  <c r="L213" i="3" s="1"/>
  <c r="C214" i="3"/>
  <c r="J214" i="3"/>
  <c r="L214" i="3"/>
  <c r="C215" i="3"/>
  <c r="J215" i="3"/>
  <c r="C216" i="3"/>
  <c r="J216" i="3"/>
  <c r="L216" i="3" s="1"/>
  <c r="C217" i="3"/>
  <c r="J217" i="3"/>
  <c r="L217" i="3" s="1"/>
  <c r="C218" i="3"/>
  <c r="J218" i="3"/>
  <c r="L218" i="3" s="1"/>
  <c r="C219" i="3"/>
  <c r="J219" i="3"/>
  <c r="L219" i="3" s="1"/>
  <c r="C220" i="3"/>
  <c r="J220" i="3"/>
  <c r="L220" i="3" s="1"/>
  <c r="C221" i="3"/>
  <c r="J221" i="3"/>
  <c r="L221" i="3" s="1"/>
  <c r="C222" i="3"/>
  <c r="J222" i="3"/>
  <c r="C223" i="3"/>
  <c r="J223" i="3"/>
  <c r="C224" i="3"/>
  <c r="J224" i="3"/>
  <c r="L224" i="3" s="1"/>
  <c r="C225" i="3"/>
  <c r="J225" i="3"/>
  <c r="L225" i="3" s="1"/>
  <c r="C226" i="3"/>
  <c r="J226" i="3"/>
  <c r="L226" i="3" s="1"/>
  <c r="C227" i="3"/>
  <c r="J227" i="3"/>
  <c r="L227" i="3" s="1"/>
  <c r="C228" i="3"/>
  <c r="J228" i="3"/>
  <c r="L228" i="3" s="1"/>
  <c r="C229" i="3"/>
  <c r="J229" i="3"/>
  <c r="L229" i="3" s="1"/>
  <c r="C230" i="3"/>
  <c r="J230" i="3"/>
  <c r="C231" i="3"/>
  <c r="J231" i="3"/>
  <c r="C232" i="3"/>
  <c r="J232" i="3"/>
  <c r="L232" i="3" s="1"/>
  <c r="C233" i="3"/>
  <c r="J233" i="3"/>
  <c r="L233" i="3" s="1"/>
  <c r="C234" i="3"/>
  <c r="J234" i="3"/>
  <c r="L234" i="3" s="1"/>
  <c r="C235" i="3"/>
  <c r="J235" i="3"/>
  <c r="L235" i="3" s="1"/>
  <c r="C236" i="3"/>
  <c r="J236" i="3"/>
  <c r="L236" i="3" s="1"/>
  <c r="C237" i="3"/>
  <c r="J237" i="3"/>
  <c r="L237" i="3" s="1"/>
  <c r="C238" i="3"/>
  <c r="J238" i="3"/>
  <c r="L238" i="3" s="1"/>
  <c r="C239" i="3"/>
  <c r="J239" i="3"/>
  <c r="L239" i="3" s="1"/>
  <c r="C240" i="3"/>
  <c r="J240" i="3"/>
  <c r="L240" i="3" s="1"/>
  <c r="C241" i="3"/>
  <c r="J241" i="3"/>
  <c r="L241" i="3" s="1"/>
  <c r="C242" i="3"/>
  <c r="J242" i="3"/>
  <c r="L242" i="3" s="1"/>
  <c r="C243" i="3"/>
  <c r="J243" i="3"/>
  <c r="L243" i="3" s="1"/>
  <c r="C244" i="3"/>
  <c r="J244" i="3"/>
  <c r="L244" i="3" s="1"/>
  <c r="C245" i="3"/>
  <c r="J245" i="3"/>
  <c r="L245" i="3" s="1"/>
  <c r="C246" i="3"/>
  <c r="J246" i="3"/>
  <c r="L246" i="3" s="1"/>
  <c r="C247" i="3"/>
  <c r="J247" i="3"/>
  <c r="L247" i="3" s="1"/>
  <c r="C248" i="3"/>
  <c r="J248" i="3"/>
  <c r="L248" i="3" s="1"/>
  <c r="C249" i="3"/>
  <c r="J249" i="3"/>
  <c r="L249" i="3" s="1"/>
  <c r="C250" i="3"/>
  <c r="J250" i="3"/>
  <c r="L250" i="3" s="1"/>
  <c r="C251" i="3"/>
  <c r="J251" i="3"/>
  <c r="L251" i="3"/>
  <c r="C252" i="3"/>
  <c r="J252" i="3"/>
  <c r="L252" i="3" s="1"/>
  <c r="C253" i="3"/>
  <c r="J253" i="3"/>
  <c r="L253" i="3" s="1"/>
  <c r="C254" i="3"/>
  <c r="J254" i="3"/>
  <c r="L254" i="3" s="1"/>
  <c r="C255" i="3"/>
  <c r="J255" i="3"/>
  <c r="L255" i="3" s="1"/>
  <c r="C256" i="3"/>
  <c r="J256" i="3"/>
  <c r="L256" i="3" s="1"/>
  <c r="C257" i="3"/>
  <c r="J257" i="3"/>
  <c r="L257" i="3" s="1"/>
  <c r="C258" i="3"/>
  <c r="J258" i="3"/>
  <c r="L258" i="3" s="1"/>
  <c r="C259" i="3"/>
  <c r="J259" i="3"/>
  <c r="L259" i="3" s="1"/>
  <c r="C260" i="3"/>
  <c r="J260" i="3"/>
  <c r="L260" i="3" s="1"/>
  <c r="C261" i="3"/>
  <c r="J261" i="3"/>
  <c r="L261" i="3" s="1"/>
  <c r="C262" i="3"/>
  <c r="J262" i="3"/>
  <c r="L262" i="3" s="1"/>
  <c r="C263" i="3"/>
  <c r="J263" i="3"/>
  <c r="L263" i="3" s="1"/>
  <c r="C264" i="3"/>
  <c r="J264" i="3"/>
  <c r="L264" i="3" s="1"/>
  <c r="C265" i="3"/>
  <c r="J265" i="3"/>
  <c r="L265" i="3" s="1"/>
  <c r="C266" i="3"/>
  <c r="J266" i="3"/>
  <c r="L266" i="3" s="1"/>
  <c r="C267" i="3"/>
  <c r="J267" i="3"/>
  <c r="L267" i="3" s="1"/>
  <c r="C268" i="3"/>
  <c r="J268" i="3"/>
  <c r="L268" i="3" s="1"/>
  <c r="C269" i="3"/>
  <c r="J269" i="3"/>
  <c r="L269" i="3" s="1"/>
  <c r="C270" i="3"/>
  <c r="J270" i="3"/>
  <c r="L270" i="3" s="1"/>
  <c r="C271" i="3"/>
  <c r="J271" i="3"/>
  <c r="L271" i="3" s="1"/>
  <c r="C272" i="3"/>
  <c r="J272" i="3"/>
  <c r="L272" i="3" s="1"/>
  <c r="C273" i="3"/>
  <c r="J273" i="3"/>
  <c r="L273" i="3" s="1"/>
  <c r="C274" i="3"/>
  <c r="J274" i="3"/>
  <c r="L274" i="3" s="1"/>
  <c r="C275" i="3"/>
  <c r="J275" i="3"/>
  <c r="L275" i="3" s="1"/>
  <c r="C276" i="3"/>
  <c r="J276" i="3"/>
  <c r="L276" i="3" s="1"/>
  <c r="C277" i="3"/>
  <c r="J277" i="3"/>
  <c r="L277" i="3" s="1"/>
  <c r="C278" i="3"/>
  <c r="J278" i="3"/>
  <c r="L278" i="3" s="1"/>
  <c r="C279" i="3"/>
  <c r="J279" i="3"/>
  <c r="L279" i="3" s="1"/>
  <c r="C280" i="3"/>
  <c r="J280" i="3"/>
  <c r="L280" i="3" s="1"/>
  <c r="C281" i="3"/>
  <c r="J281" i="3"/>
  <c r="L281" i="3" s="1"/>
  <c r="C282" i="3"/>
  <c r="J282" i="3"/>
  <c r="L282" i="3" s="1"/>
  <c r="C283" i="3"/>
  <c r="J283" i="3"/>
  <c r="L283" i="3"/>
  <c r="C284" i="3"/>
  <c r="J284" i="3"/>
  <c r="L284" i="3" s="1"/>
  <c r="C285" i="3"/>
  <c r="J285" i="3"/>
  <c r="L285" i="3" s="1"/>
  <c r="C286" i="3"/>
  <c r="J286" i="3"/>
  <c r="L286" i="3" s="1"/>
  <c r="C287" i="3"/>
  <c r="J287" i="3"/>
  <c r="L287" i="3" s="1"/>
  <c r="C288" i="3"/>
  <c r="J288" i="3"/>
  <c r="L288" i="3" s="1"/>
  <c r="C289" i="3"/>
  <c r="J289" i="3"/>
  <c r="L289" i="3" s="1"/>
  <c r="C290" i="3"/>
  <c r="J290" i="3"/>
  <c r="L290" i="3" s="1"/>
  <c r="C291" i="3"/>
  <c r="J291" i="3"/>
  <c r="L291" i="3" s="1"/>
  <c r="C292" i="3"/>
  <c r="J292" i="3"/>
  <c r="L292" i="3" s="1"/>
  <c r="C293" i="3"/>
  <c r="J293" i="3"/>
  <c r="L293" i="3" s="1"/>
  <c r="C294" i="3"/>
  <c r="J294" i="3"/>
  <c r="L294" i="3" s="1"/>
  <c r="C295" i="3"/>
  <c r="J295" i="3"/>
  <c r="L295" i="3" s="1"/>
  <c r="C296" i="3"/>
  <c r="J296" i="3"/>
  <c r="L296" i="3" s="1"/>
  <c r="C297" i="3"/>
  <c r="J297" i="3"/>
  <c r="L297" i="3" s="1"/>
  <c r="C298" i="3"/>
  <c r="J298" i="3"/>
  <c r="L298" i="3" s="1"/>
  <c r="C299" i="3"/>
  <c r="J299" i="3"/>
  <c r="L299" i="3" s="1"/>
  <c r="C300" i="3"/>
  <c r="J300" i="3"/>
  <c r="L300" i="3" s="1"/>
  <c r="C301" i="3"/>
  <c r="J301" i="3"/>
  <c r="L301" i="3" s="1"/>
  <c r="C302" i="3"/>
  <c r="J302" i="3"/>
  <c r="L302" i="3" s="1"/>
  <c r="C303" i="3"/>
  <c r="J303" i="3"/>
  <c r="L303" i="3" s="1"/>
  <c r="C304" i="3"/>
  <c r="J304" i="3"/>
  <c r="L304" i="3" s="1"/>
  <c r="C305" i="3"/>
  <c r="J305" i="3"/>
  <c r="L305" i="3" s="1"/>
  <c r="C306" i="3"/>
  <c r="J306" i="3"/>
  <c r="L306" i="3" s="1"/>
  <c r="C307" i="3"/>
  <c r="J307" i="3"/>
  <c r="L307" i="3" s="1"/>
  <c r="C308" i="3"/>
  <c r="J308" i="3"/>
  <c r="L308" i="3" s="1"/>
  <c r="C309" i="3"/>
  <c r="J309" i="3"/>
  <c r="L309" i="3" s="1"/>
  <c r="C310" i="3"/>
  <c r="J310" i="3"/>
  <c r="L310" i="3"/>
  <c r="C311" i="3"/>
  <c r="J311" i="3"/>
  <c r="L311" i="3" s="1"/>
  <c r="C312" i="3"/>
  <c r="J312" i="3"/>
  <c r="L312" i="3" s="1"/>
  <c r="C313" i="3"/>
  <c r="J313" i="3"/>
  <c r="L313" i="3" s="1"/>
  <c r="C314" i="3"/>
  <c r="J314" i="3"/>
  <c r="L314" i="3" s="1"/>
  <c r="C315" i="3"/>
  <c r="J315" i="3"/>
  <c r="L315" i="3" s="1"/>
  <c r="C316" i="3"/>
  <c r="J316" i="3"/>
  <c r="L316" i="3" s="1"/>
  <c r="C317" i="3"/>
  <c r="J317" i="3"/>
  <c r="L317" i="3" s="1"/>
  <c r="C318" i="3"/>
  <c r="J318" i="3"/>
  <c r="L318" i="3" s="1"/>
  <c r="C319" i="3"/>
  <c r="J319" i="3"/>
  <c r="L319" i="3" s="1"/>
  <c r="C320" i="3"/>
  <c r="J320" i="3"/>
  <c r="L320" i="3" s="1"/>
  <c r="C321" i="3"/>
  <c r="J321" i="3"/>
  <c r="L321" i="3" s="1"/>
  <c r="C322" i="3"/>
  <c r="J322" i="3"/>
  <c r="L322" i="3" s="1"/>
  <c r="C323" i="3"/>
  <c r="J323" i="3"/>
  <c r="L323" i="3" s="1"/>
  <c r="C324" i="3"/>
  <c r="J324" i="3"/>
  <c r="L324" i="3" s="1"/>
  <c r="C325" i="3"/>
  <c r="J325" i="3"/>
  <c r="L325" i="3" s="1"/>
  <c r="C326" i="3"/>
  <c r="J326" i="3"/>
  <c r="L326" i="3" s="1"/>
  <c r="C327" i="3"/>
  <c r="J327" i="3"/>
  <c r="L327" i="3" s="1"/>
  <c r="C328" i="3"/>
  <c r="J328" i="3"/>
  <c r="L328" i="3" s="1"/>
  <c r="C329" i="3"/>
  <c r="J329" i="3"/>
  <c r="L329" i="3" s="1"/>
  <c r="C330" i="3"/>
  <c r="J330" i="3"/>
  <c r="L330" i="3" s="1"/>
  <c r="C331" i="3"/>
  <c r="J331" i="3"/>
  <c r="L331" i="3" s="1"/>
  <c r="C332" i="3"/>
  <c r="J332" i="3"/>
  <c r="L332" i="3" s="1"/>
  <c r="C333" i="3"/>
  <c r="J333" i="3"/>
  <c r="L333" i="3" s="1"/>
  <c r="C334" i="3"/>
  <c r="J334" i="3"/>
  <c r="L334" i="3" s="1"/>
  <c r="C335" i="3"/>
  <c r="J335" i="3"/>
  <c r="L335" i="3" s="1"/>
  <c r="C336" i="3"/>
  <c r="J336" i="3"/>
  <c r="L336" i="3" s="1"/>
  <c r="C337" i="3"/>
  <c r="J337" i="3"/>
  <c r="L337" i="3" s="1"/>
  <c r="C338" i="3"/>
  <c r="J338" i="3"/>
  <c r="L338" i="3" s="1"/>
  <c r="C339" i="3"/>
  <c r="J339" i="3"/>
  <c r="L339" i="3" s="1"/>
  <c r="C340" i="3"/>
  <c r="J340" i="3"/>
  <c r="L340" i="3" s="1"/>
  <c r="C341" i="3"/>
  <c r="J341" i="3"/>
  <c r="L341" i="3" s="1"/>
  <c r="C342" i="3"/>
  <c r="J342" i="3"/>
  <c r="L342" i="3" s="1"/>
  <c r="C343" i="3"/>
  <c r="J343" i="3"/>
  <c r="L343" i="3" s="1"/>
  <c r="C344" i="3"/>
  <c r="J344" i="3"/>
  <c r="L344" i="3" s="1"/>
  <c r="C345" i="3"/>
  <c r="J345" i="3"/>
  <c r="L345" i="3" s="1"/>
  <c r="C346" i="3"/>
  <c r="J346" i="3"/>
  <c r="L346" i="3" s="1"/>
  <c r="C347" i="3"/>
  <c r="J347" i="3"/>
  <c r="L347" i="3" s="1"/>
  <c r="C348" i="3"/>
  <c r="J348" i="3"/>
  <c r="L348" i="3" s="1"/>
  <c r="C349" i="3"/>
  <c r="J349" i="3"/>
  <c r="L349" i="3" s="1"/>
  <c r="C350" i="3"/>
  <c r="J350" i="3"/>
  <c r="L350" i="3" s="1"/>
  <c r="C351" i="3"/>
  <c r="J351" i="3"/>
  <c r="L351" i="3" s="1"/>
  <c r="C352" i="3"/>
  <c r="J352" i="3"/>
  <c r="L352" i="3"/>
  <c r="C353" i="3"/>
  <c r="J353" i="3"/>
  <c r="L353" i="3" s="1"/>
  <c r="C354" i="3"/>
  <c r="J354" i="3"/>
  <c r="L354" i="3" s="1"/>
  <c r="C355" i="3"/>
  <c r="J355" i="3"/>
  <c r="L355" i="3" s="1"/>
  <c r="C356" i="3"/>
  <c r="J356" i="3"/>
  <c r="L356" i="3" s="1"/>
  <c r="C357" i="3"/>
  <c r="J357" i="3"/>
  <c r="L357" i="3" s="1"/>
  <c r="C358" i="3"/>
  <c r="J358" i="3"/>
  <c r="L358" i="3" s="1"/>
  <c r="C359" i="3"/>
  <c r="J359" i="3"/>
  <c r="L359" i="3" s="1"/>
  <c r="C360" i="3"/>
  <c r="J360" i="3"/>
  <c r="L360" i="3" s="1"/>
  <c r="C361" i="3"/>
  <c r="J361" i="3"/>
  <c r="L361" i="3" s="1"/>
  <c r="C362" i="3"/>
  <c r="J362" i="3"/>
  <c r="L362" i="3" s="1"/>
  <c r="C363" i="3"/>
  <c r="J363" i="3"/>
  <c r="L363" i="3"/>
  <c r="C364" i="3"/>
  <c r="J364" i="3"/>
  <c r="L364" i="3" s="1"/>
  <c r="C365" i="3"/>
  <c r="J365" i="3"/>
  <c r="L365" i="3" s="1"/>
  <c r="C366" i="3"/>
  <c r="J366" i="3"/>
  <c r="L366" i="3" s="1"/>
  <c r="C367" i="3"/>
  <c r="J367" i="3"/>
  <c r="L367" i="3" s="1"/>
  <c r="C368" i="3"/>
  <c r="J368" i="3"/>
  <c r="L368" i="3" s="1"/>
  <c r="C369" i="3"/>
  <c r="J369" i="3"/>
  <c r="L369" i="3" s="1"/>
  <c r="C370" i="3"/>
  <c r="J370" i="3"/>
  <c r="L370" i="3" s="1"/>
  <c r="C371" i="3"/>
  <c r="J371" i="3"/>
  <c r="L371" i="3" s="1"/>
  <c r="C372" i="3"/>
  <c r="J372" i="3"/>
  <c r="L372" i="3" s="1"/>
  <c r="C373" i="3"/>
  <c r="J373" i="3"/>
  <c r="L373" i="3" s="1"/>
  <c r="C374" i="3"/>
  <c r="J374" i="3"/>
  <c r="L374" i="3" s="1"/>
  <c r="C375" i="3"/>
  <c r="J375" i="3"/>
  <c r="L375" i="3" s="1"/>
  <c r="C376" i="3"/>
  <c r="J376" i="3"/>
  <c r="L376" i="3" s="1"/>
  <c r="C377" i="3"/>
  <c r="J377" i="3"/>
  <c r="L377" i="3" s="1"/>
  <c r="C378" i="3"/>
  <c r="J378" i="3"/>
  <c r="L378" i="3" s="1"/>
  <c r="C379" i="3"/>
  <c r="J379" i="3"/>
  <c r="L379" i="3" s="1"/>
  <c r="C380" i="3"/>
  <c r="J380" i="3"/>
  <c r="L380" i="3" s="1"/>
  <c r="C381" i="3"/>
  <c r="J381" i="3"/>
  <c r="L381" i="3" s="1"/>
  <c r="C382" i="3"/>
  <c r="J382" i="3"/>
  <c r="L382" i="3"/>
  <c r="C383" i="3"/>
  <c r="J383" i="3"/>
  <c r="L383" i="3" s="1"/>
  <c r="C384" i="3"/>
  <c r="J384" i="3"/>
  <c r="L384" i="3" s="1"/>
  <c r="C385" i="3"/>
  <c r="J385" i="3"/>
  <c r="L385" i="3" s="1"/>
  <c r="C386" i="3"/>
  <c r="J386" i="3"/>
  <c r="L386" i="3" s="1"/>
  <c r="C387" i="3"/>
  <c r="J387" i="3"/>
  <c r="L387" i="3" s="1"/>
  <c r="C388" i="3"/>
  <c r="J388" i="3"/>
  <c r="L388" i="3" s="1"/>
  <c r="C389" i="3"/>
  <c r="J389" i="3"/>
  <c r="L389" i="3" s="1"/>
  <c r="C390" i="3"/>
  <c r="J390" i="3"/>
  <c r="L390" i="3" s="1"/>
  <c r="C391" i="3"/>
  <c r="J391" i="3"/>
  <c r="L391" i="3" s="1"/>
  <c r="C392" i="3"/>
  <c r="J392" i="3"/>
  <c r="L392" i="3" s="1"/>
  <c r="C393" i="3"/>
  <c r="J393" i="3"/>
  <c r="L393" i="3" s="1"/>
  <c r="C394" i="3"/>
  <c r="J394" i="3"/>
  <c r="L394" i="3" s="1"/>
  <c r="C395" i="3"/>
  <c r="J395" i="3"/>
  <c r="L395" i="3" s="1"/>
  <c r="C396" i="3"/>
  <c r="J396" i="3"/>
  <c r="L396" i="3" s="1"/>
  <c r="C397" i="3"/>
  <c r="J397" i="3"/>
  <c r="L397" i="3" s="1"/>
  <c r="C398" i="3"/>
  <c r="J398" i="3"/>
  <c r="L398" i="3" s="1"/>
  <c r="C399" i="3"/>
  <c r="J399" i="3"/>
  <c r="L399" i="3" s="1"/>
  <c r="C400" i="3"/>
  <c r="J400" i="3"/>
  <c r="L400" i="3"/>
  <c r="C401" i="3"/>
  <c r="J401" i="3"/>
  <c r="L401" i="3" s="1"/>
  <c r="C402" i="3"/>
  <c r="J402" i="3"/>
  <c r="L402" i="3" s="1"/>
  <c r="C403" i="3"/>
  <c r="J403" i="3"/>
  <c r="L403" i="3" s="1"/>
  <c r="C404" i="3"/>
  <c r="J404" i="3"/>
  <c r="L404" i="3" s="1"/>
  <c r="C405" i="3"/>
  <c r="J405" i="3"/>
  <c r="L405" i="3" s="1"/>
  <c r="C406" i="3"/>
  <c r="J406" i="3"/>
  <c r="L406" i="3" s="1"/>
  <c r="C407" i="3"/>
  <c r="J407" i="3"/>
  <c r="L407" i="3" s="1"/>
  <c r="C408" i="3"/>
  <c r="J408" i="3"/>
  <c r="L408" i="3" s="1"/>
  <c r="C409" i="3"/>
  <c r="J409" i="3"/>
  <c r="L409" i="3" s="1"/>
  <c r="C410" i="3"/>
  <c r="J410" i="3"/>
  <c r="L410" i="3" s="1"/>
  <c r="C411" i="3"/>
  <c r="J411" i="3"/>
  <c r="L411" i="3" s="1"/>
  <c r="C412" i="3"/>
  <c r="J412" i="3"/>
  <c r="L412" i="3" s="1"/>
  <c r="C413" i="3"/>
  <c r="J413" i="3"/>
  <c r="L413" i="3" s="1"/>
  <c r="C414" i="3"/>
  <c r="J414" i="3"/>
  <c r="L414" i="3"/>
  <c r="C415" i="3"/>
  <c r="J415" i="3"/>
  <c r="L415" i="3" s="1"/>
  <c r="C416" i="3"/>
  <c r="J416" i="3"/>
  <c r="L416" i="3" s="1"/>
  <c r="C417" i="3"/>
  <c r="J417" i="3"/>
  <c r="L417" i="3" s="1"/>
  <c r="C418" i="3"/>
  <c r="J418" i="3"/>
  <c r="L418" i="3" s="1"/>
  <c r="C419" i="3"/>
  <c r="J419" i="3"/>
  <c r="L419" i="3" s="1"/>
  <c r="C420" i="3"/>
  <c r="J420" i="3"/>
  <c r="L420" i="3" s="1"/>
  <c r="C421" i="3"/>
  <c r="J421" i="3"/>
  <c r="L421" i="3" s="1"/>
  <c r="C422" i="3"/>
  <c r="J422" i="3"/>
  <c r="L422" i="3" s="1"/>
  <c r="C423" i="3"/>
  <c r="J423" i="3"/>
  <c r="L423" i="3" s="1"/>
  <c r="C424" i="3"/>
  <c r="J424" i="3"/>
  <c r="L424" i="3" s="1"/>
  <c r="C425" i="3"/>
  <c r="J425" i="3"/>
  <c r="L425" i="3" s="1"/>
  <c r="C426" i="3"/>
  <c r="J426" i="3"/>
  <c r="L426" i="3" s="1"/>
  <c r="C427" i="3"/>
  <c r="J427" i="3"/>
  <c r="L427" i="3" s="1"/>
  <c r="C428" i="3"/>
  <c r="J428" i="3"/>
  <c r="L428" i="3" s="1"/>
  <c r="C429" i="3"/>
  <c r="J429" i="3"/>
  <c r="L429" i="3" s="1"/>
  <c r="C430" i="3"/>
  <c r="J430" i="3"/>
  <c r="L430" i="3" s="1"/>
  <c r="C431" i="3"/>
  <c r="J431" i="3"/>
  <c r="L431" i="3" s="1"/>
  <c r="C432" i="3"/>
  <c r="J432" i="3"/>
  <c r="L432" i="3" s="1"/>
  <c r="C433" i="3"/>
  <c r="J433" i="3"/>
  <c r="L433" i="3" s="1"/>
  <c r="C434" i="3"/>
  <c r="J434" i="3"/>
  <c r="L434" i="3" s="1"/>
  <c r="C435" i="3"/>
  <c r="J435" i="3"/>
  <c r="L435" i="3" s="1"/>
  <c r="C436" i="3"/>
  <c r="J436" i="3"/>
  <c r="L436" i="3" s="1"/>
  <c r="C437" i="3"/>
  <c r="J437" i="3"/>
  <c r="L437" i="3" s="1"/>
  <c r="C438" i="3"/>
  <c r="J438" i="3"/>
  <c r="L438" i="3" s="1"/>
  <c r="C439" i="3"/>
  <c r="J439" i="3"/>
  <c r="L439" i="3" s="1"/>
  <c r="C440" i="3"/>
  <c r="J440" i="3"/>
  <c r="L440" i="3" s="1"/>
  <c r="C441" i="3"/>
  <c r="J441" i="3"/>
  <c r="L441" i="3" s="1"/>
  <c r="C442" i="3"/>
  <c r="J442" i="3"/>
  <c r="L442" i="3" s="1"/>
  <c r="C443" i="3"/>
  <c r="J443" i="3"/>
  <c r="L443" i="3" s="1"/>
  <c r="C444" i="3"/>
  <c r="J444" i="3"/>
  <c r="L444" i="3" s="1"/>
  <c r="C445" i="3"/>
  <c r="J445" i="3"/>
  <c r="L445" i="3" s="1"/>
  <c r="C446" i="3"/>
  <c r="J446" i="3"/>
  <c r="L446" i="3" s="1"/>
  <c r="C447" i="3"/>
  <c r="J447" i="3"/>
  <c r="L447" i="3" s="1"/>
  <c r="C448" i="3"/>
  <c r="J448" i="3"/>
  <c r="L448" i="3" s="1"/>
  <c r="C449" i="3"/>
  <c r="J449" i="3"/>
  <c r="L449" i="3" s="1"/>
  <c r="C450" i="3"/>
  <c r="J450" i="3"/>
  <c r="L450" i="3" s="1"/>
  <c r="C451" i="3"/>
  <c r="J451" i="3"/>
  <c r="L451" i="3"/>
  <c r="C452" i="3"/>
  <c r="J452" i="3"/>
  <c r="L452" i="3" s="1"/>
  <c r="C453" i="3"/>
  <c r="J453" i="3"/>
  <c r="L453" i="3" s="1"/>
  <c r="C454" i="3"/>
  <c r="J454" i="3"/>
  <c r="L454" i="3" s="1"/>
  <c r="C455" i="3"/>
  <c r="J455" i="3"/>
  <c r="L455" i="3" s="1"/>
  <c r="C456" i="3"/>
  <c r="J456" i="3"/>
  <c r="L456" i="3"/>
  <c r="C457" i="3"/>
  <c r="J457" i="3"/>
  <c r="L457" i="3" s="1"/>
  <c r="C458" i="3"/>
  <c r="J458" i="3"/>
  <c r="L458" i="3" s="1"/>
  <c r="C459" i="3"/>
  <c r="J459" i="3"/>
  <c r="L459" i="3" s="1"/>
  <c r="C460" i="3"/>
  <c r="J460" i="3"/>
  <c r="L460" i="3" s="1"/>
  <c r="C461" i="3"/>
  <c r="J461" i="3"/>
  <c r="L461" i="3" s="1"/>
  <c r="C462" i="3"/>
  <c r="J462" i="3"/>
  <c r="L462" i="3" s="1"/>
  <c r="C463" i="3"/>
  <c r="J463" i="3"/>
  <c r="L463" i="3" s="1"/>
  <c r="C464" i="3"/>
  <c r="L464" i="3"/>
  <c r="C465" i="3"/>
  <c r="J465" i="3"/>
  <c r="L465" i="3" s="1"/>
  <c r="C466" i="3"/>
  <c r="J466" i="3"/>
  <c r="L466" i="3" s="1"/>
  <c r="C467" i="3"/>
  <c r="J467" i="3"/>
  <c r="L467" i="3" s="1"/>
  <c r="C468" i="3"/>
  <c r="J468" i="3"/>
  <c r="L468" i="3" s="1"/>
  <c r="C469" i="3"/>
  <c r="J469" i="3"/>
  <c r="L469" i="3" s="1"/>
  <c r="C470" i="3"/>
  <c r="J470" i="3"/>
  <c r="L470" i="3" s="1"/>
  <c r="C471" i="3"/>
  <c r="J471" i="3"/>
  <c r="L471" i="3" s="1"/>
  <c r="C472" i="3"/>
  <c r="J472" i="3"/>
  <c r="L472" i="3" s="1"/>
  <c r="C473" i="3"/>
  <c r="J473" i="3"/>
  <c r="L473" i="3" s="1"/>
  <c r="C474" i="3"/>
  <c r="J474" i="3"/>
  <c r="L474" i="3" s="1"/>
  <c r="C475" i="3"/>
  <c r="J475" i="3"/>
  <c r="L475" i="3" s="1"/>
  <c r="C476" i="3"/>
  <c r="J476" i="3"/>
  <c r="L476" i="3" s="1"/>
  <c r="C477" i="3"/>
  <c r="J477" i="3"/>
  <c r="L477" i="3" s="1"/>
  <c r="C478" i="3"/>
  <c r="J478" i="3"/>
  <c r="L478" i="3" s="1"/>
  <c r="C479" i="3"/>
  <c r="J479" i="3"/>
  <c r="L479" i="3" s="1"/>
  <c r="C480" i="3"/>
  <c r="J480" i="3"/>
  <c r="L480" i="3" s="1"/>
  <c r="C481" i="3"/>
  <c r="J481" i="3"/>
  <c r="L481" i="3" s="1"/>
  <c r="C482" i="3"/>
  <c r="J482" i="3"/>
  <c r="L482" i="3" s="1"/>
  <c r="C483" i="3"/>
  <c r="J483" i="3"/>
  <c r="L483" i="3" s="1"/>
  <c r="C484" i="3"/>
  <c r="J484" i="3"/>
  <c r="L484" i="3" s="1"/>
  <c r="C485" i="3"/>
  <c r="J485" i="3"/>
  <c r="L485" i="3" s="1"/>
  <c r="C486" i="3"/>
  <c r="J486" i="3"/>
  <c r="L486" i="3" s="1"/>
  <c r="C487" i="3"/>
  <c r="J487" i="3"/>
  <c r="L487" i="3" s="1"/>
  <c r="C488" i="3"/>
  <c r="J488" i="3"/>
  <c r="L488" i="3" s="1"/>
  <c r="C489" i="3"/>
  <c r="J489" i="3"/>
  <c r="L489" i="3" s="1"/>
  <c r="C490" i="3"/>
  <c r="J490" i="3"/>
  <c r="L490" i="3" s="1"/>
  <c r="C491" i="3"/>
  <c r="J491" i="3"/>
  <c r="L491" i="3" s="1"/>
  <c r="C492" i="3"/>
  <c r="J492" i="3"/>
  <c r="L492" i="3" s="1"/>
  <c r="C493" i="3"/>
  <c r="J493" i="3"/>
  <c r="L493" i="3" s="1"/>
  <c r="C494" i="3"/>
  <c r="J494" i="3"/>
  <c r="L494" i="3" s="1"/>
  <c r="C495" i="3"/>
  <c r="J495" i="3"/>
  <c r="L495" i="3" s="1"/>
  <c r="C496" i="3"/>
  <c r="J496" i="3"/>
  <c r="L496" i="3" s="1"/>
  <c r="C497" i="3"/>
  <c r="J497" i="3"/>
  <c r="L497" i="3" s="1"/>
  <c r="C498" i="3"/>
  <c r="J498" i="3"/>
  <c r="L498" i="3" s="1"/>
  <c r="C499" i="3"/>
  <c r="J499" i="3"/>
  <c r="L499" i="3"/>
  <c r="C500" i="3"/>
  <c r="J500" i="3"/>
  <c r="L500" i="3" s="1"/>
  <c r="C501" i="3"/>
  <c r="J501" i="3"/>
  <c r="L501" i="3" s="1"/>
  <c r="C502" i="3"/>
  <c r="J502" i="3"/>
  <c r="L502" i="3" s="1"/>
  <c r="C503" i="3"/>
  <c r="J503" i="3"/>
  <c r="L503" i="3" s="1"/>
  <c r="C504" i="3"/>
  <c r="J504" i="3"/>
  <c r="L504" i="3" s="1"/>
  <c r="C505" i="3"/>
  <c r="J505" i="3"/>
  <c r="L505" i="3" s="1"/>
  <c r="C206" i="3"/>
  <c r="J206" i="3"/>
  <c r="L206" i="3" s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6" i="3"/>
  <c r="J126" i="3"/>
  <c r="L126" i="3" s="1"/>
  <c r="J127" i="3"/>
  <c r="L127" i="3" s="1"/>
  <c r="J128" i="3"/>
  <c r="L128" i="3" s="1"/>
  <c r="J129" i="3"/>
  <c r="L129" i="3" s="1"/>
  <c r="J130" i="3"/>
  <c r="L130" i="3" s="1"/>
  <c r="J131" i="3"/>
  <c r="L131" i="3" s="1"/>
  <c r="J132" i="3"/>
  <c r="L132" i="3" s="1"/>
  <c r="J133" i="3"/>
  <c r="L133" i="3" s="1"/>
  <c r="J134" i="3"/>
  <c r="L134" i="3" s="1"/>
  <c r="J135" i="3"/>
  <c r="L135" i="3" s="1"/>
  <c r="J136" i="3"/>
  <c r="L136" i="3" s="1"/>
  <c r="J137" i="3"/>
  <c r="L137" i="3" s="1"/>
  <c r="J138" i="3"/>
  <c r="L138" i="3" s="1"/>
  <c r="J139" i="3"/>
  <c r="L139" i="3" s="1"/>
  <c r="J140" i="3"/>
  <c r="L140" i="3" s="1"/>
  <c r="J141" i="3"/>
  <c r="L141" i="3" s="1"/>
  <c r="J142" i="3"/>
  <c r="L142" i="3" s="1"/>
  <c r="J143" i="3"/>
  <c r="L143" i="3" s="1"/>
  <c r="J144" i="3"/>
  <c r="L144" i="3" s="1"/>
  <c r="J145" i="3"/>
  <c r="L145" i="3" s="1"/>
  <c r="J146" i="3"/>
  <c r="L146" i="3" s="1"/>
  <c r="J147" i="3"/>
  <c r="L147" i="3" s="1"/>
  <c r="J148" i="3"/>
  <c r="L148" i="3" s="1"/>
  <c r="J149" i="3"/>
  <c r="L149" i="3" s="1"/>
  <c r="J150" i="3"/>
  <c r="L150" i="3" s="1"/>
  <c r="J151" i="3"/>
  <c r="L151" i="3" s="1"/>
  <c r="J152" i="3"/>
  <c r="L152" i="3" s="1"/>
  <c r="J153" i="3"/>
  <c r="L153" i="3" s="1"/>
  <c r="J154" i="3"/>
  <c r="L154" i="3" s="1"/>
  <c r="J155" i="3"/>
  <c r="L155" i="3" s="1"/>
  <c r="J156" i="3"/>
  <c r="L156" i="3" s="1"/>
  <c r="J157" i="3"/>
  <c r="L157" i="3" s="1"/>
  <c r="J158" i="3"/>
  <c r="L158" i="3" s="1"/>
  <c r="J159" i="3"/>
  <c r="L159" i="3" s="1"/>
  <c r="J160" i="3"/>
  <c r="L160" i="3" s="1"/>
  <c r="J161" i="3"/>
  <c r="L161" i="3" s="1"/>
  <c r="J162" i="3"/>
  <c r="L162" i="3" s="1"/>
  <c r="J163" i="3"/>
  <c r="L163" i="3" s="1"/>
  <c r="J164" i="3"/>
  <c r="L164" i="3" s="1"/>
  <c r="J165" i="3"/>
  <c r="L165" i="3" s="1"/>
  <c r="J166" i="3"/>
  <c r="L166" i="3" s="1"/>
  <c r="J167" i="3"/>
  <c r="L167" i="3" s="1"/>
  <c r="J168" i="3"/>
  <c r="L168" i="3" s="1"/>
  <c r="J169" i="3"/>
  <c r="L169" i="3" s="1"/>
  <c r="J170" i="3"/>
  <c r="L170" i="3" s="1"/>
  <c r="J171" i="3"/>
  <c r="L171" i="3" s="1"/>
  <c r="J172" i="3"/>
  <c r="L172" i="3" s="1"/>
  <c r="J173" i="3"/>
  <c r="L173" i="3" s="1"/>
  <c r="J174" i="3"/>
  <c r="L174" i="3" s="1"/>
  <c r="J175" i="3"/>
  <c r="L175" i="3"/>
  <c r="J176" i="3"/>
  <c r="L176" i="3" s="1"/>
  <c r="J177" i="3"/>
  <c r="L177" i="3" s="1"/>
  <c r="J178" i="3"/>
  <c r="L178" i="3" s="1"/>
  <c r="J179" i="3"/>
  <c r="L179" i="3" s="1"/>
  <c r="J180" i="3"/>
  <c r="L180" i="3" s="1"/>
  <c r="J181" i="3"/>
  <c r="L181" i="3" s="1"/>
  <c r="J182" i="3"/>
  <c r="L182" i="3" s="1"/>
  <c r="J183" i="3"/>
  <c r="J184" i="3"/>
  <c r="L184" i="3" s="1"/>
  <c r="J185" i="3"/>
  <c r="L185" i="3" s="1"/>
  <c r="J186" i="3"/>
  <c r="L186" i="3" s="1"/>
  <c r="J187" i="3"/>
  <c r="L187" i="3" s="1"/>
  <c r="J188" i="3"/>
  <c r="L188" i="3" s="1"/>
  <c r="J189" i="3"/>
  <c r="L189" i="3" s="1"/>
  <c r="J190" i="3"/>
  <c r="L190" i="3" s="1"/>
  <c r="J191" i="3"/>
  <c r="L191" i="3" s="1"/>
  <c r="J192" i="3"/>
  <c r="L192" i="3" s="1"/>
  <c r="J193" i="3"/>
  <c r="L193" i="3" s="1"/>
  <c r="J194" i="3"/>
  <c r="L194" i="3" s="1"/>
  <c r="J195" i="3"/>
  <c r="L195" i="3" s="1"/>
  <c r="J196" i="3"/>
  <c r="L196" i="3" s="1"/>
  <c r="J197" i="3"/>
  <c r="L197" i="3" s="1"/>
  <c r="J198" i="3"/>
  <c r="L198" i="3" s="1"/>
  <c r="J199" i="3"/>
  <c r="L199" i="3" s="1"/>
  <c r="J200" i="3"/>
  <c r="L200" i="3" s="1"/>
  <c r="J201" i="3"/>
  <c r="L201" i="3" s="1"/>
  <c r="J202" i="3"/>
  <c r="L202" i="3" s="1"/>
  <c r="J203" i="3"/>
  <c r="L203" i="3" s="1"/>
  <c r="J204" i="3"/>
  <c r="L204" i="3" s="1"/>
  <c r="J205" i="3"/>
  <c r="L205" i="3" s="1"/>
  <c r="J6" i="3"/>
  <c r="L6" i="3" s="1"/>
  <c r="J7" i="3"/>
  <c r="L7" i="3" s="1"/>
  <c r="J8" i="3"/>
  <c r="L8" i="3" s="1"/>
  <c r="J9" i="3"/>
  <c r="L9" i="3" s="1"/>
  <c r="J10" i="3"/>
  <c r="L10" i="3"/>
  <c r="J11" i="3"/>
  <c r="L11" i="3" s="1"/>
  <c r="J12" i="3"/>
  <c r="L12" i="3"/>
  <c r="J13" i="3"/>
  <c r="L13" i="3" s="1"/>
  <c r="J14" i="3"/>
  <c r="J15" i="3"/>
  <c r="L15" i="3" s="1"/>
  <c r="J16" i="3"/>
  <c r="L16" i="3" s="1"/>
  <c r="J17" i="3"/>
  <c r="L17" i="3" s="1"/>
  <c r="J18" i="3"/>
  <c r="J19" i="3"/>
  <c r="L19" i="3" s="1"/>
  <c r="J20" i="3"/>
  <c r="L20" i="3" s="1"/>
  <c r="J21" i="3"/>
  <c r="L21" i="3" s="1"/>
  <c r="J22" i="3"/>
  <c r="L22" i="3" s="1"/>
  <c r="J23" i="3"/>
  <c r="J24" i="3"/>
  <c r="L24" i="3" s="1"/>
  <c r="J25" i="3"/>
  <c r="L25" i="3" s="1"/>
  <c r="J26" i="3"/>
  <c r="L26" i="3" s="1"/>
  <c r="J27" i="3"/>
  <c r="L27" i="3" s="1"/>
  <c r="J28" i="3"/>
  <c r="L28" i="3"/>
  <c r="J29" i="3"/>
  <c r="L29" i="3" s="1"/>
  <c r="J30" i="3"/>
  <c r="J31" i="3"/>
  <c r="L31" i="3" s="1"/>
  <c r="J32" i="3"/>
  <c r="L32" i="3" s="1"/>
  <c r="J33" i="3"/>
  <c r="L33" i="3" s="1"/>
  <c r="J34" i="3"/>
  <c r="L34" i="3" s="1"/>
  <c r="J35" i="3"/>
  <c r="L35" i="3" s="1"/>
  <c r="J36" i="3"/>
  <c r="L36" i="3" s="1"/>
  <c r="J37" i="3"/>
  <c r="L37" i="3" s="1"/>
  <c r="J38" i="3"/>
  <c r="L38" i="3" s="1"/>
  <c r="J39" i="3"/>
  <c r="L39" i="3" s="1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L46" i="3" s="1"/>
  <c r="J47" i="3"/>
  <c r="L47" i="3" s="1"/>
  <c r="J48" i="3"/>
  <c r="L48" i="3" s="1"/>
  <c r="J49" i="3"/>
  <c r="L49" i="3" s="1"/>
  <c r="J50" i="3"/>
  <c r="L50" i="3" s="1"/>
  <c r="J51" i="3"/>
  <c r="L51" i="3" s="1"/>
  <c r="J52" i="3"/>
  <c r="L52" i="3" s="1"/>
  <c r="J53" i="3"/>
  <c r="L53" i="3" s="1"/>
  <c r="J54" i="3"/>
  <c r="L54" i="3" s="1"/>
  <c r="J55" i="3"/>
  <c r="L55" i="3" s="1"/>
  <c r="J56" i="3"/>
  <c r="L56" i="3" s="1"/>
  <c r="J57" i="3"/>
  <c r="L57" i="3" s="1"/>
  <c r="J58" i="3"/>
  <c r="L58" i="3" s="1"/>
  <c r="J59" i="3"/>
  <c r="L59" i="3" s="1"/>
  <c r="J60" i="3"/>
  <c r="L60" i="3" s="1"/>
  <c r="J61" i="3"/>
  <c r="L61" i="3" s="1"/>
  <c r="J62" i="3"/>
  <c r="L62" i="3" s="1"/>
  <c r="J63" i="3"/>
  <c r="L63" i="3" s="1"/>
  <c r="J64" i="3"/>
  <c r="L64" i="3" s="1"/>
  <c r="J65" i="3"/>
  <c r="L65" i="3" s="1"/>
  <c r="J66" i="3"/>
  <c r="L66" i="3" s="1"/>
  <c r="J67" i="3"/>
  <c r="L67" i="3" s="1"/>
  <c r="J68" i="3"/>
  <c r="L68" i="3" s="1"/>
  <c r="J69" i="3"/>
  <c r="L69" i="3" s="1"/>
  <c r="J70" i="3"/>
  <c r="L70" i="3" s="1"/>
  <c r="J71" i="3"/>
  <c r="L71" i="3" s="1"/>
  <c r="J72" i="3"/>
  <c r="L72" i="3" s="1"/>
  <c r="J73" i="3"/>
  <c r="L73" i="3" s="1"/>
  <c r="J74" i="3"/>
  <c r="L74" i="3" s="1"/>
  <c r="J75" i="3"/>
  <c r="L75" i="3" s="1"/>
  <c r="J76" i="3"/>
  <c r="L76" i="3" s="1"/>
  <c r="J77" i="3"/>
  <c r="L77" i="3" s="1"/>
  <c r="J78" i="3"/>
  <c r="L78" i="3" s="1"/>
  <c r="J79" i="3"/>
  <c r="L79" i="3" s="1"/>
  <c r="J80" i="3"/>
  <c r="L80" i="3" s="1"/>
  <c r="J81" i="3"/>
  <c r="L81" i="3" s="1"/>
  <c r="J82" i="3"/>
  <c r="L82" i="3" s="1"/>
  <c r="J83" i="3"/>
  <c r="L83" i="3" s="1"/>
  <c r="J84" i="3"/>
  <c r="L84" i="3" s="1"/>
  <c r="J85" i="3"/>
  <c r="L85" i="3" s="1"/>
  <c r="J86" i="3"/>
  <c r="L86" i="3" s="1"/>
  <c r="J87" i="3"/>
  <c r="L87" i="3" s="1"/>
  <c r="J88" i="3"/>
  <c r="L88" i="3" s="1"/>
  <c r="J89" i="3"/>
  <c r="L89" i="3" s="1"/>
  <c r="J90" i="3"/>
  <c r="L90" i="3" s="1"/>
  <c r="J91" i="3"/>
  <c r="L91" i="3" s="1"/>
  <c r="J92" i="3"/>
  <c r="L92" i="3" s="1"/>
  <c r="J93" i="3"/>
  <c r="L93" i="3" s="1"/>
  <c r="J94" i="3"/>
  <c r="L94" i="3" s="1"/>
  <c r="J95" i="3"/>
  <c r="L95" i="3" s="1"/>
  <c r="J96" i="3"/>
  <c r="L96" i="3" s="1"/>
  <c r="J97" i="3"/>
  <c r="L97" i="3" s="1"/>
  <c r="J98" i="3"/>
  <c r="L98" i="3" s="1"/>
  <c r="J99" i="3"/>
  <c r="L99" i="3" s="1"/>
  <c r="J100" i="3"/>
  <c r="L100" i="3" s="1"/>
  <c r="J101" i="3"/>
  <c r="L101" i="3" s="1"/>
  <c r="J102" i="3"/>
  <c r="L102" i="3" s="1"/>
  <c r="J103" i="3"/>
  <c r="L103" i="3" s="1"/>
  <c r="J104" i="3"/>
  <c r="L104" i="3" s="1"/>
  <c r="J105" i="3"/>
  <c r="L105" i="3" s="1"/>
  <c r="J106" i="3"/>
  <c r="L106" i="3" s="1"/>
  <c r="J107" i="3"/>
  <c r="L107" i="3" s="1"/>
  <c r="J108" i="3"/>
  <c r="L108" i="3" s="1"/>
  <c r="J109" i="3"/>
  <c r="L109" i="3" s="1"/>
  <c r="J110" i="3"/>
  <c r="L110" i="3" s="1"/>
  <c r="J111" i="3"/>
  <c r="L111" i="3" s="1"/>
  <c r="J112" i="3"/>
  <c r="L112" i="3" s="1"/>
  <c r="J113" i="3"/>
  <c r="L113" i="3" s="1"/>
  <c r="J114" i="3"/>
  <c r="L114" i="3" s="1"/>
  <c r="J115" i="3"/>
  <c r="L115" i="3" s="1"/>
  <c r="J116" i="3"/>
  <c r="L116" i="3" s="1"/>
  <c r="J117" i="3"/>
  <c r="L117" i="3" s="1"/>
  <c r="J118" i="3"/>
  <c r="L118" i="3" s="1"/>
  <c r="J119" i="3"/>
  <c r="L119" i="3" s="1"/>
  <c r="J120" i="3"/>
  <c r="L120" i="3" s="1"/>
  <c r="J121" i="3"/>
  <c r="L121" i="3" s="1"/>
  <c r="J122" i="3"/>
  <c r="L122" i="3" s="1"/>
  <c r="J123" i="3"/>
  <c r="L123" i="3" s="1"/>
  <c r="J124" i="3"/>
  <c r="L124" i="3" s="1"/>
  <c r="J125" i="3"/>
  <c r="L125" i="3" s="1"/>
  <c r="E22" i="2" l="1"/>
  <c r="D12" i="2"/>
  <c r="F25" i="2"/>
  <c r="F18" i="2"/>
  <c r="F23" i="2"/>
  <c r="D21" i="2"/>
  <c r="D31" i="2"/>
  <c r="F29" i="2"/>
  <c r="F27" i="2"/>
  <c r="D17" i="2"/>
  <c r="D13" i="2"/>
  <c r="D20" i="2"/>
  <c r="D9" i="2"/>
  <c r="D35" i="2"/>
  <c r="F8" i="2"/>
  <c r="F15" i="2"/>
  <c r="F11" i="2"/>
  <c r="F9" i="2"/>
  <c r="F32" i="2"/>
  <c r="F17" i="2"/>
  <c r="F6" i="2"/>
  <c r="F24" i="2"/>
  <c r="F7" i="2"/>
  <c r="F30" i="2"/>
  <c r="F28" i="2"/>
  <c r="F19" i="2"/>
  <c r="F34" i="2"/>
  <c r="F26" i="2"/>
  <c r="F10" i="2"/>
  <c r="F22" i="2"/>
  <c r="F16" i="2"/>
  <c r="F14" i="2"/>
  <c r="F33" i="2"/>
  <c r="F31" i="2"/>
  <c r="D34" i="2"/>
  <c r="D30" i="2"/>
  <c r="D26" i="2"/>
  <c r="L230" i="3"/>
  <c r="F20" i="2" s="1"/>
  <c r="L222" i="3"/>
  <c r="F12" i="2" s="1"/>
  <c r="D22" i="2"/>
  <c r="D18" i="2"/>
  <c r="D16" i="2"/>
  <c r="D14" i="2"/>
  <c r="D10" i="2"/>
  <c r="D8" i="2"/>
  <c r="L231" i="3"/>
  <c r="F21" i="2" s="1"/>
  <c r="L223" i="3"/>
  <c r="F13" i="2" s="1"/>
  <c r="L215" i="3"/>
  <c r="F35" i="2" s="1"/>
  <c r="D33" i="2"/>
  <c r="D29" i="2"/>
  <c r="D27" i="2"/>
  <c r="D25" i="2"/>
  <c r="D23" i="2"/>
  <c r="J506" i="3"/>
  <c r="D32" i="2"/>
  <c r="D28" i="2"/>
  <c r="D24" i="2"/>
  <c r="D6" i="2"/>
  <c r="D19" i="2"/>
  <c r="D15" i="2"/>
  <c r="D11" i="2"/>
  <c r="D7" i="2"/>
  <c r="E30" i="2"/>
  <c r="E35" i="2"/>
  <c r="E23" i="2"/>
  <c r="E8" i="2"/>
  <c r="E34" i="2"/>
  <c r="E26" i="2"/>
  <c r="E27" i="2"/>
  <c r="E33" i="2"/>
  <c r="E29" i="2"/>
  <c r="E25" i="2"/>
  <c r="E21" i="2"/>
  <c r="E17" i="2"/>
  <c r="E13" i="2"/>
  <c r="E9" i="2"/>
  <c r="E18" i="2"/>
  <c r="E14" i="2"/>
  <c r="E10" i="2"/>
  <c r="E31" i="2"/>
  <c r="E19" i="2"/>
  <c r="E15" i="2"/>
  <c r="E11" i="2"/>
  <c r="E7" i="2"/>
  <c r="E6" i="2"/>
  <c r="E32" i="2"/>
  <c r="E28" i="2"/>
  <c r="E24" i="2"/>
  <c r="E20" i="2"/>
  <c r="E16" i="2"/>
  <c r="E12" i="2"/>
  <c r="L18" i="3"/>
  <c r="L30" i="3"/>
  <c r="L23" i="3"/>
  <c r="L14" i="3"/>
  <c r="L183" i="3"/>
  <c r="L506" i="3" l="1"/>
  <c r="D4" i="2"/>
  <c r="F4" i="2"/>
  <c r="E4" i="2"/>
</calcChain>
</file>

<file path=xl/sharedStrings.xml><?xml version="1.0" encoding="utf-8"?>
<sst xmlns="http://schemas.openxmlformats.org/spreadsheetml/2006/main" count="63" uniqueCount="58">
  <si>
    <t>Wymagania techniczne</t>
  </si>
  <si>
    <t>1) W niektórych przypadkach system operacyjny komputera może zablokować plik do edycji, wówczas we właściwościach pliku należy go odblokować poprzez kliknięcie prawym przyciskiem myszy, dalej "właściwości" i "odblokuj"</t>
  </si>
  <si>
    <t>Wskazówki wypełniania</t>
  </si>
  <si>
    <t xml:space="preserve">Krok 1. </t>
  </si>
  <si>
    <t>uzupełnienie arkusza o zadania w projekcie</t>
  </si>
  <si>
    <r>
      <t xml:space="preserve">W celu uzupełnienia arkusza o numery zadań i ich nazwy  z projektu należy przejść do arkusza </t>
    </r>
    <r>
      <rPr>
        <b/>
        <sz val="11"/>
        <color indexed="8"/>
        <rFont val="Calibri"/>
        <family val="2"/>
        <charset val="2"/>
      </rPr>
      <t>PODSUMOWANIE</t>
    </r>
    <r>
      <rPr>
        <sz val="11"/>
        <color indexed="8"/>
        <rFont val="Calibri"/>
        <family val="2"/>
        <charset val="238"/>
      </rPr>
      <t xml:space="preserve">. </t>
    </r>
  </si>
  <si>
    <t>Wartości należy wprowadzić w kolumnach Numer Zadania i Nazwa zadania. Pozostałe kolumny służą do podsumowania budżetu i wypełniane są automatycznie.</t>
  </si>
  <si>
    <t>Krok 2.</t>
  </si>
  <si>
    <t>Wpisanie kosztów</t>
  </si>
  <si>
    <r>
      <t xml:space="preserve">Szczegółowe koszty budżetu wpisuje się w arkuszu </t>
    </r>
    <r>
      <rPr>
        <b/>
        <sz val="11"/>
        <color indexed="8"/>
        <rFont val="Calibri"/>
        <family val="2"/>
        <charset val="2"/>
      </rPr>
      <t>BUDŻET PROJEKTU</t>
    </r>
    <r>
      <rPr>
        <sz val="11"/>
        <color indexed="8"/>
        <rFont val="Calibri"/>
        <family val="2"/>
        <charset val="238"/>
      </rPr>
      <t xml:space="preserve">. W tym celu należy w tabeli kolejno dodawać pozycje budżetu.
Kolumna </t>
    </r>
    <r>
      <rPr>
        <b/>
        <i/>
        <sz val="11"/>
        <color indexed="8"/>
        <rFont val="Calibri"/>
        <family val="2"/>
        <charset val="2"/>
      </rPr>
      <t>Lp. -</t>
    </r>
    <r>
      <rPr>
        <sz val="11"/>
        <color indexed="8"/>
        <rFont val="Calibri"/>
        <family val="2"/>
        <charset val="238"/>
      </rPr>
      <t xml:space="preserve"> należy wpisać kolejny numer pozycji
Kolumna </t>
    </r>
    <r>
      <rPr>
        <b/>
        <i/>
        <sz val="11"/>
        <color indexed="8"/>
        <rFont val="Calibri"/>
        <family val="2"/>
        <charset val="2"/>
      </rPr>
      <t>Numer zadania</t>
    </r>
    <r>
      <rPr>
        <sz val="11"/>
        <color indexed="8"/>
        <rFont val="Calibri"/>
        <family val="2"/>
        <charset val="238"/>
      </rPr>
      <t xml:space="preserve"> - z listy rozwijanej należy wybrać Numer Zadania (lista zawiera numery zadań wprowadzone w zakładce Podsumowanie
Kolumna </t>
    </r>
    <r>
      <rPr>
        <b/>
        <i/>
        <sz val="11"/>
        <color indexed="8"/>
        <rFont val="Calibri"/>
        <family val="2"/>
        <charset val="2"/>
      </rPr>
      <t xml:space="preserve">Nazwa zadania - </t>
    </r>
    <r>
      <rPr>
        <sz val="11"/>
        <color indexed="8"/>
        <rFont val="Calibri"/>
        <family val="2"/>
        <charset val="238"/>
      </rPr>
      <t xml:space="preserve">wartość pobierana jest automatycznie z zakładki Podsumowanie
Kolumna </t>
    </r>
    <r>
      <rPr>
        <b/>
        <i/>
        <sz val="11"/>
        <color indexed="8"/>
        <rFont val="Calibri"/>
        <family val="2"/>
        <charset val="2"/>
      </rPr>
      <t xml:space="preserve">Rodzaj ryczałtu - </t>
    </r>
    <r>
      <rPr>
        <sz val="11"/>
        <color indexed="8"/>
        <rFont val="Calibri"/>
        <family val="2"/>
        <charset val="238"/>
      </rPr>
      <t xml:space="preserve">wartość wybierana z listy rozwijanej
Kolumna </t>
    </r>
    <r>
      <rPr>
        <b/>
        <i/>
        <sz val="11"/>
        <color indexed="8"/>
        <rFont val="Calibri"/>
        <family val="2"/>
        <charset val="2"/>
      </rPr>
      <t>Nazwa Kosztu</t>
    </r>
    <r>
      <rPr>
        <sz val="11"/>
        <color indexed="8"/>
        <rFont val="Calibri"/>
        <family val="2"/>
        <charset val="238"/>
      </rPr>
      <t xml:space="preserve"> </t>
    </r>
    <r>
      <rPr>
        <b/>
        <i/>
        <sz val="11"/>
        <color indexed="8"/>
        <rFont val="Calibri"/>
        <family val="2"/>
        <charset val="2"/>
      </rPr>
      <t xml:space="preserve">zgodna z budżetem - </t>
    </r>
    <r>
      <rPr>
        <sz val="11"/>
        <color indexed="8"/>
        <rFont val="Calibri"/>
        <family val="2"/>
        <charset val="238"/>
      </rPr>
      <t xml:space="preserve">należy wprowadzić nazwę kosztu zgodną z budżetem w projekcie
Kolumna </t>
    </r>
    <r>
      <rPr>
        <b/>
        <i/>
        <sz val="11"/>
        <color indexed="8"/>
        <rFont val="Calibri"/>
        <family val="2"/>
        <charset val="2"/>
      </rPr>
      <t xml:space="preserve">Nazwa wydatku - </t>
    </r>
    <r>
      <rPr>
        <sz val="11"/>
        <color indexed="8"/>
        <rFont val="Calibri"/>
        <family val="2"/>
        <charset val="238"/>
      </rPr>
      <t>należy wprowadzić nazwę wydatku
Kolumna</t>
    </r>
    <r>
      <rPr>
        <b/>
        <i/>
        <sz val="11"/>
        <color indexed="8"/>
        <rFont val="Calibri"/>
        <family val="2"/>
        <charset val="2"/>
      </rPr>
      <t xml:space="preserve"> Jednostka miary - </t>
    </r>
    <r>
      <rPr>
        <sz val="11"/>
        <color indexed="8"/>
        <rFont val="Calibri"/>
        <family val="2"/>
        <charset val="238"/>
      </rPr>
      <t xml:space="preserve">wartość wybierana z listy rozwijanej
Kolumna </t>
    </r>
    <r>
      <rPr>
        <b/>
        <i/>
        <sz val="11"/>
        <color indexed="8"/>
        <rFont val="Calibri"/>
        <family val="2"/>
        <charset val="2"/>
      </rPr>
      <t xml:space="preserve">Liczba - </t>
    </r>
    <r>
      <rPr>
        <sz val="11"/>
        <color indexed="8"/>
        <rFont val="Calibri"/>
        <family val="2"/>
        <charset val="238"/>
      </rPr>
      <t>należy wprowadzić ilość jednostek
Kolumna</t>
    </r>
    <r>
      <rPr>
        <b/>
        <i/>
        <sz val="11"/>
        <color indexed="8"/>
        <rFont val="Calibri"/>
        <family val="2"/>
        <charset val="2"/>
      </rPr>
      <t xml:space="preserve"> Cena jednostkowa - </t>
    </r>
    <r>
      <rPr>
        <sz val="11"/>
        <color indexed="8"/>
        <rFont val="Calibri"/>
        <family val="2"/>
        <charset val="238"/>
      </rPr>
      <t>należy wprowadzić cenę jednostkową z uwzględnieniem wybranego rodzaju ryczałtu
Kolumna</t>
    </r>
    <r>
      <rPr>
        <b/>
        <i/>
        <sz val="11"/>
        <color indexed="8"/>
        <rFont val="Calibri"/>
        <family val="2"/>
        <charset val="2"/>
      </rPr>
      <t xml:space="preserve"> Wartość ogółem - </t>
    </r>
    <r>
      <rPr>
        <sz val="11"/>
        <color indexed="8"/>
        <rFont val="Calibri"/>
        <family val="2"/>
        <charset val="238"/>
      </rPr>
      <t>wartość obliczana automatycznie (Liczba * Cena jednostkowa)</t>
    </r>
    <r>
      <rPr>
        <b/>
        <i/>
        <sz val="11"/>
        <color indexed="8"/>
        <rFont val="Calibri"/>
        <family val="2"/>
        <charset val="2"/>
      </rPr>
      <t xml:space="preserve"> 
</t>
    </r>
    <r>
      <rPr>
        <sz val="11"/>
        <color indexed="8"/>
        <rFont val="Calibri"/>
        <family val="2"/>
        <charset val="238"/>
      </rPr>
      <t>Kolumna</t>
    </r>
    <r>
      <rPr>
        <b/>
        <i/>
        <sz val="11"/>
        <color indexed="8"/>
        <rFont val="Calibri"/>
        <family val="2"/>
        <charset val="2"/>
      </rPr>
      <t xml:space="preserve"> Wkład własny - </t>
    </r>
    <r>
      <rPr>
        <sz val="11"/>
        <color indexed="8"/>
        <rFont val="Calibri"/>
        <family val="2"/>
        <charset val="238"/>
      </rPr>
      <t>należy wpisać wysokość wkładu własnego
Kolumna</t>
    </r>
    <r>
      <rPr>
        <b/>
        <i/>
        <sz val="11"/>
        <color indexed="8"/>
        <rFont val="Calibri"/>
        <family val="2"/>
        <charset val="2"/>
      </rPr>
      <t xml:space="preserve"> Dofinansowanie</t>
    </r>
    <r>
      <rPr>
        <sz val="11"/>
        <color indexed="8"/>
        <rFont val="Calibri"/>
        <family val="2"/>
        <charset val="238"/>
      </rPr>
      <t xml:space="preserve"> - wartość obliczana automatycznie (Wartość ogółem - Wkład własny)</t>
    </r>
  </si>
  <si>
    <t>Numer naboru:</t>
  </si>
  <si>
    <t>Tytuł projektu:</t>
  </si>
  <si>
    <t>Podsumowanie projektu:</t>
  </si>
  <si>
    <t>Numer zadania</t>
  </si>
  <si>
    <t>Nazwa zadania</t>
  </si>
  <si>
    <t>Wartość ogółem</t>
  </si>
  <si>
    <t>W tym wkład własny</t>
  </si>
  <si>
    <t>W tym dofinansowanie</t>
  </si>
  <si>
    <t>Nazwa Wnioskodawcy:</t>
  </si>
  <si>
    <t>LP</t>
  </si>
  <si>
    <t>Numer Zadania</t>
  </si>
  <si>
    <t>Nazwa Zadania</t>
  </si>
  <si>
    <t>Rodzaj ryczałtu</t>
  </si>
  <si>
    <t>Nazwa kosztu zgodna z budżetem z wniosku o dofinansowanie</t>
  </si>
  <si>
    <t>Nazwa wydatku</t>
  </si>
  <si>
    <t xml:space="preserve">Jednostka miary </t>
  </si>
  <si>
    <t>liczba jednostek</t>
  </si>
  <si>
    <t>Cena jednostkowa</t>
  </si>
  <si>
    <t xml:space="preserve">Wartość ogółem </t>
  </si>
  <si>
    <t xml:space="preserve">W tym dofinansowanie </t>
  </si>
  <si>
    <t>jednostki</t>
  </si>
  <si>
    <t>nie dotyczy (wydatki rzeczywiście poniesione)</t>
  </si>
  <si>
    <t>godzina</t>
  </si>
  <si>
    <t>kwota ryczałtowa</t>
  </si>
  <si>
    <t>miesiąc</t>
  </si>
  <si>
    <t>stawka jednostkowa stażu uczniowskiego</t>
  </si>
  <si>
    <t>grupa</t>
  </si>
  <si>
    <t>stawka jednostkowa na utworzenie miejsca pracy w PS</t>
  </si>
  <si>
    <t>szt.</t>
  </si>
  <si>
    <t>stawka jednostkowa na utrzymanie miejsca pracy w PS przez 12 miesięcy  wymiarze 1/2etatu</t>
  </si>
  <si>
    <t>zestaw</t>
  </si>
  <si>
    <t>stawka jednostkowa na utrzymanie miejsca pracy w PS przez 12 miesięcy  wymiarze 3/4etatu</t>
  </si>
  <si>
    <t>dzien</t>
  </si>
  <si>
    <t>stawka jednostkowa na utrzymanie miejsca pracy w PS przez 12 miesięcy na pełny etat</t>
  </si>
  <si>
    <t>usługa</t>
  </si>
  <si>
    <t>koszty pośrednie - 25% od kwalifikowalnych kosztów bezpośrednich</t>
  </si>
  <si>
    <t>etat</t>
  </si>
  <si>
    <t>koszty pośrednie - 20% od kwalifikowalnych kosztów bezpośrednich</t>
  </si>
  <si>
    <t>osoba</t>
  </si>
  <si>
    <t>koszty pośrednie - 15% od kwalifikowalnych kosztów bezpośrednich</t>
  </si>
  <si>
    <t>metr</t>
  </si>
  <si>
    <t>koszty pośrednie - 10% od kwalifikowalnych kosztów bezpośrednich</t>
  </si>
  <si>
    <t>km</t>
  </si>
  <si>
    <t>koszty pośrednie - 5% od kwalifikowalnych kosztów bezpośrednich</t>
  </si>
  <si>
    <t>Weryfikacja podsumowania</t>
  </si>
  <si>
    <t>3) Zaleca się aby w przypadku kopiowania do budżetu tekstu zastosować „wklej specjalnie” wybierając tylko ciąg znaków lub liczby w zależności o wklejanych treści. Wklejanie treści w podstawowy sposób może powodować zmianę formatów komórek i nieprawidłowości w działaniu arkusza.</t>
  </si>
  <si>
    <t xml:space="preserve">2) Do arkusza można wprowadzić maksymalnie 30 zadań i 500 kosztów. W przypadku potrzeby większej ilości pozycji należy stworzyć drugi arkusz. Należy pamiętać aby wszystkie koszty przypisane do zadania były w w tym samym pliku co zadanie. Nie należy rozdzielać kosztów z jednego zadania między różne pliki. </t>
  </si>
  <si>
    <t>3) W przypadku wypełnienia większej ilości niż 1 plików budżetu należy spakować wszystkie do 1 pliku np. ZIP lub 7z. Do SOWA EFS należy załączyć plik spakowany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</si>
</sst>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"/>
    </font>
    <font>
      <b/>
      <i/>
      <sz val="11"/>
      <color indexed="8"/>
      <name val="Calibri"/>
      <family val="2"/>
      <charset val="2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Protection="1">
      <protection hidden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49" fontId="0" fillId="0" borderId="3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hidden="1"/>
    </xf>
    <xf numFmtId="2" fontId="0" fillId="0" borderId="6" xfId="0" applyNumberFormat="1" applyBorder="1" applyAlignment="1" applyProtection="1">
      <alignment horizontal="center" vertical="center"/>
      <protection hidden="1"/>
    </xf>
    <xf numFmtId="2" fontId="0" fillId="0" borderId="7" xfId="0" applyNumberFormat="1" applyBorder="1" applyAlignment="1" applyProtection="1">
      <alignment horizontal="center" vertic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2" fontId="0" fillId="0" borderId="9" xfId="0" applyNumberForma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2" fontId="0" fillId="0" borderId="3" xfId="0" applyNumberFormat="1" applyBorder="1" applyAlignment="1" applyProtection="1">
      <alignment vertical="center"/>
      <protection hidden="1"/>
    </xf>
    <xf numFmtId="2" fontId="0" fillId="0" borderId="9" xfId="0" applyNumberFormat="1" applyBorder="1" applyAlignment="1" applyProtection="1">
      <alignment horizontal="right" vertical="center"/>
      <protection hidden="1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vertical="center"/>
      <protection hidden="1"/>
    </xf>
    <xf numFmtId="2" fontId="0" fillId="0" borderId="12" xfId="0" applyNumberFormat="1" applyBorder="1" applyAlignment="1" applyProtection="1">
      <alignment horizontal="right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/>
      <protection hidden="1"/>
    </xf>
    <xf numFmtId="2" fontId="0" fillId="0" borderId="12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2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locked="0"/>
    </xf>
    <xf numFmtId="2" fontId="4" fillId="0" borderId="4" xfId="0" applyNumberFormat="1" applyFont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hidden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2" fontId="0" fillId="0" borderId="6" xfId="0" applyNumberFormat="1" applyBorder="1" applyAlignment="1" applyProtection="1">
      <alignment vertical="center"/>
      <protection hidden="1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right" vertical="center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2" fontId="0" fillId="0" borderId="11" xfId="0" applyNumberFormat="1" applyBorder="1" applyAlignment="1" applyProtection="1">
      <alignment vertical="center"/>
      <protection locked="0"/>
    </xf>
    <xf numFmtId="2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 wrapText="1"/>
      <protection locked="0" hidden="1"/>
    </xf>
    <xf numFmtId="0" fontId="0" fillId="0" borderId="9" xfId="0" applyBorder="1" applyAlignment="1" applyProtection="1">
      <alignment horizontal="left" vertical="center" wrapText="1"/>
      <protection locked="0" hidden="1"/>
    </xf>
    <xf numFmtId="0" fontId="0" fillId="0" borderId="11" xfId="0" applyBorder="1" applyAlignment="1" applyProtection="1">
      <alignment horizontal="left" vertical="center" wrapText="1"/>
      <protection locked="0" hidden="1"/>
    </xf>
    <xf numFmtId="0" fontId="0" fillId="0" borderId="12" xfId="0" applyBorder="1" applyAlignment="1" applyProtection="1">
      <alignment horizontal="left" vertical="center" wrapText="1"/>
      <protection locked="0" hidden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054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2"/>
  <sheetViews>
    <sheetView zoomScale="90" zoomScaleNormal="90" workbookViewId="0">
      <selection activeCell="G8" sqref="G8"/>
    </sheetView>
  </sheetViews>
  <sheetFormatPr defaultColWidth="8.7109375" defaultRowHeight="15"/>
  <cols>
    <col min="3" max="3" width="36.85546875" customWidth="1"/>
    <col min="4" max="4" width="92.42578125" style="1" customWidth="1"/>
  </cols>
  <sheetData>
    <row r="1" spans="2:4" ht="15.75">
      <c r="B1" s="2" t="s">
        <v>0</v>
      </c>
      <c r="C1" s="2"/>
    </row>
    <row r="3" spans="2:4" ht="33" customHeight="1">
      <c r="B3" s="65" t="s">
        <v>1</v>
      </c>
      <c r="C3" s="65"/>
      <c r="D3" s="65"/>
    </row>
    <row r="4" spans="2:4" ht="48.75" customHeight="1">
      <c r="B4" s="65" t="s">
        <v>56</v>
      </c>
      <c r="C4" s="65"/>
      <c r="D4" s="65"/>
    </row>
    <row r="5" spans="2:4" ht="36" customHeight="1">
      <c r="B5" s="68" t="s">
        <v>57</v>
      </c>
      <c r="C5" s="68"/>
      <c r="D5" s="68"/>
    </row>
    <row r="6" spans="2:4" ht="33.75" customHeight="1">
      <c r="B6" s="68" t="s">
        <v>55</v>
      </c>
      <c r="C6" s="68"/>
      <c r="D6" s="68"/>
    </row>
    <row r="8" spans="2:4" ht="15.75">
      <c r="B8" s="2" t="s">
        <v>2</v>
      </c>
    </row>
    <row r="9" spans="2:4" s="3" customFormat="1" ht="33" customHeight="1">
      <c r="B9" s="66" t="s">
        <v>3</v>
      </c>
      <c r="C9" s="67" t="s">
        <v>4</v>
      </c>
      <c r="D9" s="5" t="s">
        <v>5</v>
      </c>
    </row>
    <row r="10" spans="2:4" s="3" customFormat="1" ht="33" customHeight="1">
      <c r="B10" s="66"/>
      <c r="C10" s="67"/>
      <c r="D10" s="5" t="s">
        <v>6</v>
      </c>
    </row>
    <row r="11" spans="2:4" ht="275.25" customHeight="1">
      <c r="B11" s="4" t="s">
        <v>7</v>
      </c>
      <c r="C11" s="4" t="s">
        <v>8</v>
      </c>
      <c r="D11" s="5" t="s">
        <v>9</v>
      </c>
    </row>
    <row r="12" spans="2:4">
      <c r="D12" s="6"/>
    </row>
  </sheetData>
  <sheetProtection algorithmName="SHA-512" hashValue="MCh8BR5vjQ3yOE5lXs8z4p/tLoQlOMn1/JHwbaelwZfM9P2uSi5Vf6bdz8IAo2gFsLE4J4cmu8gpTxvPx4B+CA==" saltValue="QAvRaULfHPRH0d01g452hw==" spinCount="100000" sheet="1" objects="1" scenarios="1" selectLockedCells="1" selectUnlockedCells="1"/>
  <mergeCells count="6">
    <mergeCell ref="B3:D3"/>
    <mergeCell ref="B4:D4"/>
    <mergeCell ref="B9:B10"/>
    <mergeCell ref="C9:C10"/>
    <mergeCell ref="B5:D5"/>
    <mergeCell ref="B6:D6"/>
  </mergeCells>
  <pageMargins left="0.7" right="0.7" top="0.3" bottom="0.3" header="0.3" footer="0.3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zoomScale="90" zoomScaleNormal="90" workbookViewId="0">
      <selection activeCell="F35" sqref="F35"/>
    </sheetView>
  </sheetViews>
  <sheetFormatPr defaultColWidth="8.7109375" defaultRowHeight="15"/>
  <cols>
    <col min="1" max="1" width="9.140625" customWidth="1"/>
    <col min="2" max="2" width="25.140625" customWidth="1"/>
    <col min="3" max="3" width="43.42578125" customWidth="1"/>
    <col min="4" max="4" width="21.7109375" customWidth="1"/>
    <col min="5" max="5" width="20.7109375" customWidth="1"/>
    <col min="6" max="6" width="22" customWidth="1"/>
  </cols>
  <sheetData>
    <row r="1" spans="1:6" s="7" customFormat="1" ht="24" customHeight="1">
      <c r="A1" s="26"/>
      <c r="B1" s="44" t="s">
        <v>10</v>
      </c>
      <c r="C1" s="69"/>
      <c r="D1" s="69"/>
      <c r="E1" s="69"/>
      <c r="F1" s="70"/>
    </row>
    <row r="2" spans="1:6" s="7" customFormat="1" ht="33" customHeight="1">
      <c r="A2" s="26"/>
      <c r="B2" s="20" t="s">
        <v>18</v>
      </c>
      <c r="C2" s="71"/>
      <c r="D2" s="71"/>
      <c r="E2" s="71"/>
      <c r="F2" s="72"/>
    </row>
    <row r="3" spans="1:6" s="7" customFormat="1" ht="31.5" customHeight="1" thickBot="1">
      <c r="A3" s="26"/>
      <c r="B3" s="21" t="s">
        <v>11</v>
      </c>
      <c r="C3" s="73"/>
      <c r="D3" s="73"/>
      <c r="E3" s="73"/>
      <c r="F3" s="74"/>
    </row>
    <row r="4" spans="1:6" s="7" customFormat="1" ht="27.75" customHeight="1" thickBot="1">
      <c r="C4" s="31" t="s">
        <v>12</v>
      </c>
      <c r="D4" s="47">
        <f>SUM('Zadania_-_Podsumowanie'!$D$6:$D$35)</f>
        <v>0</v>
      </c>
      <c r="E4" s="47">
        <f ca="1">SUM('Zadania_-_Podsumowanie'!$E$6:$E$35)</f>
        <v>0</v>
      </c>
      <c r="F4" s="47">
        <f>SUM('Zadania_-_Podsumowanie'!$F$6:$F$35)</f>
        <v>0</v>
      </c>
    </row>
    <row r="5" spans="1:6" s="7" customFormat="1" ht="26.85" customHeight="1" thickBot="1">
      <c r="B5" s="37" t="s">
        <v>13</v>
      </c>
      <c r="C5" s="38" t="s">
        <v>14</v>
      </c>
      <c r="D5" s="38" t="s">
        <v>15</v>
      </c>
      <c r="E5" s="38" t="s">
        <v>16</v>
      </c>
      <c r="F5" s="39" t="s">
        <v>17</v>
      </c>
    </row>
    <row r="6" spans="1:6" s="7" customFormat="1" ht="27" customHeight="1">
      <c r="B6" s="16"/>
      <c r="C6" s="17"/>
      <c r="D6" s="27">
        <f>SUMIF(Budżet_projektu!$B$6:$B$505,'Zadania_-_Podsumowanie'!$B6,Budżet_projektu!$J$6:$J$505)</f>
        <v>0</v>
      </c>
      <c r="E6" s="27">
        <f ca="1">SUMIF(Budżet_projektu!$B$6:$C$505,'Zadania_-_Podsumowanie'!$B6,Budżet_projektu!$K$6:$K$505)</f>
        <v>0</v>
      </c>
      <c r="F6" s="28">
        <f>SUMIF(Budżet_projektu!$B$6:$B$505,'Zadania_-_Podsumowanie'!$B6,Budżet_projektu!$L$6:$L$505)</f>
        <v>0</v>
      </c>
    </row>
    <row r="7" spans="1:6" s="7" customFormat="1" ht="26.85" customHeight="1">
      <c r="B7" s="18"/>
      <c r="C7" s="15"/>
      <c r="D7" s="29">
        <f>SUMIF(Budżet_projektu!$B$6:$B$505,'Zadania_-_Podsumowanie'!$B7,Budżet_projektu!$J$6:$J$505)</f>
        <v>0</v>
      </c>
      <c r="E7" s="29">
        <f ca="1">SUMIF(Budżet_projektu!$B$6:$C$505,'Zadania_-_Podsumowanie'!$B7,Budżet_projektu!$K$6:$K$505)</f>
        <v>0</v>
      </c>
      <c r="F7" s="30">
        <f>SUMIF(Budżet_projektu!$B$6:$B$505,'Zadania_-_Podsumowanie'!$B7,Budżet_projektu!$L$6:$L$505)</f>
        <v>0</v>
      </c>
    </row>
    <row r="8" spans="1:6" s="7" customFormat="1" ht="26.85" customHeight="1">
      <c r="B8" s="18"/>
      <c r="C8" s="15"/>
      <c r="D8" s="29">
        <f>SUMIF(Budżet_projektu!$B$6:$B$505,'Zadania_-_Podsumowanie'!$B8,Budżet_projektu!$J$6:$J$505)</f>
        <v>0</v>
      </c>
      <c r="E8" s="29">
        <f ca="1">SUMIF(Budżet_projektu!$B$6:$C$505,'Zadania_-_Podsumowanie'!$B8,Budżet_projektu!$K$6:$K$505)</f>
        <v>0</v>
      </c>
      <c r="F8" s="30">
        <f>SUMIF(Budżet_projektu!$B$6:$B$505,'Zadania_-_Podsumowanie'!$B8,Budżet_projektu!$L$6:$L$505)</f>
        <v>0</v>
      </c>
    </row>
    <row r="9" spans="1:6" s="7" customFormat="1" ht="26.25" customHeight="1">
      <c r="B9" s="18"/>
      <c r="C9" s="15"/>
      <c r="D9" s="29">
        <f>SUMIF(Budżet_projektu!$B$6:$B$505,'Zadania_-_Podsumowanie'!$B9,Budżet_projektu!$J$6:$J$505)</f>
        <v>0</v>
      </c>
      <c r="E9" s="29">
        <f ca="1">SUMIF(Budżet_projektu!$B$6:$C$505,'Zadania_-_Podsumowanie'!$B9,Budżet_projektu!$K$6:$K$505)</f>
        <v>0</v>
      </c>
      <c r="F9" s="30">
        <f>SUMIF(Budżet_projektu!$B$6:$B$505,'Zadania_-_Podsumowanie'!$B9,Budżet_projektu!$L$6:$L$505)</f>
        <v>0</v>
      </c>
    </row>
    <row r="10" spans="1:6" s="7" customFormat="1" ht="26.85" customHeight="1">
      <c r="B10" s="18"/>
      <c r="C10" s="15"/>
      <c r="D10" s="29">
        <f>SUMIF(Budżet_projektu!$B$6:$B$505,'Zadania_-_Podsumowanie'!$B10,Budżet_projektu!$J$6:$J$505)</f>
        <v>0</v>
      </c>
      <c r="E10" s="29">
        <f ca="1">SUMIF(Budżet_projektu!$B$6:$C$505,'Zadania_-_Podsumowanie'!$B10,Budżet_projektu!$K$6:$K$505)</f>
        <v>0</v>
      </c>
      <c r="F10" s="30">
        <f>SUMIF(Budżet_projektu!$B$6:$B$505,'Zadania_-_Podsumowanie'!$B10,Budżet_projektu!$L$6:$L$505)</f>
        <v>0</v>
      </c>
    </row>
    <row r="11" spans="1:6" s="7" customFormat="1" ht="26.85" customHeight="1">
      <c r="B11" s="18"/>
      <c r="C11" s="15"/>
      <c r="D11" s="29">
        <f>SUMIF(Budżet_projektu!$B$6:$B$505,'Zadania_-_Podsumowanie'!$B11,Budżet_projektu!$J$6:$J$505)</f>
        <v>0</v>
      </c>
      <c r="E11" s="29">
        <f ca="1">SUMIF(Budżet_projektu!$B$6:$C$505,'Zadania_-_Podsumowanie'!$B11,Budżet_projektu!$K$6:$K$505)</f>
        <v>0</v>
      </c>
      <c r="F11" s="30">
        <f>SUMIF(Budżet_projektu!$B$6:$B$505,'Zadania_-_Podsumowanie'!$B11,Budżet_projektu!$L$6:$L$505)</f>
        <v>0</v>
      </c>
    </row>
    <row r="12" spans="1:6" s="7" customFormat="1" ht="26.85" customHeight="1">
      <c r="B12" s="18"/>
      <c r="C12" s="15"/>
      <c r="D12" s="29">
        <f>SUMIF(Budżet_projektu!$B$6:$B$505,'Zadania_-_Podsumowanie'!$B12,Budżet_projektu!$J$6:$J$505)</f>
        <v>0</v>
      </c>
      <c r="E12" s="29">
        <f ca="1">SUMIF(Budżet_projektu!$B$6:$C$505,'Zadania_-_Podsumowanie'!$B12,Budżet_projektu!$K$6:$K$505)</f>
        <v>0</v>
      </c>
      <c r="F12" s="30">
        <f>SUMIF(Budżet_projektu!$B$6:$B$505,'Zadania_-_Podsumowanie'!$B12,Budżet_projektu!$L$6:$L$505)</f>
        <v>0</v>
      </c>
    </row>
    <row r="13" spans="1:6" s="7" customFormat="1" ht="26.85" customHeight="1">
      <c r="B13" s="18"/>
      <c r="C13" s="15"/>
      <c r="D13" s="29">
        <f>SUMIF(Budżet_projektu!$B$6:$B$505,'Zadania_-_Podsumowanie'!$B13,Budżet_projektu!$J$6:$J$505)</f>
        <v>0</v>
      </c>
      <c r="E13" s="29">
        <f ca="1">SUMIF(Budżet_projektu!$B$6:$C$505,'Zadania_-_Podsumowanie'!$B13,Budżet_projektu!$K$6:$K$505)</f>
        <v>0</v>
      </c>
      <c r="F13" s="30">
        <f>SUMIF(Budżet_projektu!$B$6:$B$505,'Zadania_-_Podsumowanie'!$B13,Budżet_projektu!$L$6:$L$505)</f>
        <v>0</v>
      </c>
    </row>
    <row r="14" spans="1:6" s="7" customFormat="1" ht="26.85" customHeight="1">
      <c r="B14" s="18"/>
      <c r="C14" s="15"/>
      <c r="D14" s="29">
        <f>SUMIF(Budżet_projektu!$B$6:$B$505,'Zadania_-_Podsumowanie'!$B14,Budżet_projektu!$J$6:$J$505)</f>
        <v>0</v>
      </c>
      <c r="E14" s="29">
        <f ca="1">SUMIF(Budżet_projektu!$B$6:$C$505,'Zadania_-_Podsumowanie'!$B14,Budżet_projektu!$K$6:$K$505)</f>
        <v>0</v>
      </c>
      <c r="F14" s="30">
        <f>SUMIF(Budżet_projektu!$B$6:$B$505,'Zadania_-_Podsumowanie'!$B14,Budżet_projektu!$L$6:$L$505)</f>
        <v>0</v>
      </c>
    </row>
    <row r="15" spans="1:6" s="7" customFormat="1" ht="26.85" customHeight="1">
      <c r="B15" s="18"/>
      <c r="C15" s="15"/>
      <c r="D15" s="29">
        <f>SUMIF(Budżet_projektu!$B$6:$B$505,'Zadania_-_Podsumowanie'!$B15,Budżet_projektu!$J$6:$J$505)</f>
        <v>0</v>
      </c>
      <c r="E15" s="29">
        <f ca="1">SUMIF(Budżet_projektu!$B$6:$C$505,'Zadania_-_Podsumowanie'!$B15,Budżet_projektu!$K$6:$K$505)</f>
        <v>0</v>
      </c>
      <c r="F15" s="30">
        <f>SUMIF(Budżet_projektu!$B$6:$B$505,'Zadania_-_Podsumowanie'!$B15,Budżet_projektu!$L$6:$L$505)</f>
        <v>0</v>
      </c>
    </row>
    <row r="16" spans="1:6" s="7" customFormat="1" ht="26.85" customHeight="1">
      <c r="B16" s="18"/>
      <c r="C16" s="15"/>
      <c r="D16" s="29">
        <f>SUMIF(Budżet_projektu!$B$6:$B$505,'Zadania_-_Podsumowanie'!$B16,Budżet_projektu!$J$6:$J$505)</f>
        <v>0</v>
      </c>
      <c r="E16" s="29">
        <f ca="1">SUMIF(Budżet_projektu!$B$6:$C$505,'Zadania_-_Podsumowanie'!$B16,Budżet_projektu!$K$6:$K$505)</f>
        <v>0</v>
      </c>
      <c r="F16" s="30">
        <f>SUMIF(Budżet_projektu!$B$6:$B$505,'Zadania_-_Podsumowanie'!$B16,Budżet_projektu!$L$6:$L$505)</f>
        <v>0</v>
      </c>
    </row>
    <row r="17" spans="2:6" s="7" customFormat="1" ht="26.85" customHeight="1">
      <c r="B17" s="18"/>
      <c r="C17" s="15"/>
      <c r="D17" s="29">
        <f>SUMIF(Budżet_projektu!$B$6:$B$505,'Zadania_-_Podsumowanie'!$B17,Budżet_projektu!$J$6:$J$505)</f>
        <v>0</v>
      </c>
      <c r="E17" s="29">
        <f ca="1">SUMIF(Budżet_projektu!$B$6:$C$505,'Zadania_-_Podsumowanie'!$B17,Budżet_projektu!$K$6:$K$505)</f>
        <v>0</v>
      </c>
      <c r="F17" s="30">
        <f>SUMIF(Budżet_projektu!$B$6:$B$505,'Zadania_-_Podsumowanie'!$B17,Budżet_projektu!$L$6:$L$505)</f>
        <v>0</v>
      </c>
    </row>
    <row r="18" spans="2:6" s="7" customFormat="1" ht="26.85" customHeight="1">
      <c r="B18" s="18"/>
      <c r="C18" s="15"/>
      <c r="D18" s="29">
        <f>SUMIF(Budżet_projektu!$B$6:$B$505,'Zadania_-_Podsumowanie'!$B18,Budżet_projektu!$J$6:$J$505)</f>
        <v>0</v>
      </c>
      <c r="E18" s="29">
        <f ca="1">SUMIF(Budżet_projektu!$B$6:$C$505,'Zadania_-_Podsumowanie'!$B18,Budżet_projektu!$K$6:$K$505)</f>
        <v>0</v>
      </c>
      <c r="F18" s="30">
        <f>SUMIF(Budżet_projektu!$B$6:$B$505,'Zadania_-_Podsumowanie'!$B18,Budżet_projektu!$L$6:$L$505)</f>
        <v>0</v>
      </c>
    </row>
    <row r="19" spans="2:6" s="7" customFormat="1" ht="26.85" customHeight="1">
      <c r="B19" s="18"/>
      <c r="C19" s="15"/>
      <c r="D19" s="29">
        <f>SUMIF(Budżet_projektu!$B$6:$B$505,'Zadania_-_Podsumowanie'!$B19,Budżet_projektu!$J$6:$J$505)</f>
        <v>0</v>
      </c>
      <c r="E19" s="29">
        <f ca="1">SUMIF(Budżet_projektu!$B$6:$C$505,'Zadania_-_Podsumowanie'!$B19,Budżet_projektu!$K$6:$K$505)</f>
        <v>0</v>
      </c>
      <c r="F19" s="30">
        <f>SUMIF(Budżet_projektu!$B$6:$B$505,'Zadania_-_Podsumowanie'!$B19,Budżet_projektu!$L$6:$L$505)</f>
        <v>0</v>
      </c>
    </row>
    <row r="20" spans="2:6" s="7" customFormat="1" ht="26.85" customHeight="1">
      <c r="B20" s="18"/>
      <c r="C20" s="15"/>
      <c r="D20" s="29">
        <f>SUMIF(Budżet_projektu!$B$6:$B$505,'Zadania_-_Podsumowanie'!$B20,Budżet_projektu!$J$6:$J$505)</f>
        <v>0</v>
      </c>
      <c r="E20" s="29">
        <f ca="1">SUMIF(Budżet_projektu!$B$6:$C$505,'Zadania_-_Podsumowanie'!$B20,Budżet_projektu!$K$6:$K$505)</f>
        <v>0</v>
      </c>
      <c r="F20" s="30">
        <f>SUMIF(Budżet_projektu!$B$6:$B$505,'Zadania_-_Podsumowanie'!$B20,Budżet_projektu!$L$6:$L$505)</f>
        <v>0</v>
      </c>
    </row>
    <row r="21" spans="2:6" s="7" customFormat="1" ht="26.85" customHeight="1">
      <c r="B21" s="18"/>
      <c r="C21" s="15"/>
      <c r="D21" s="29">
        <f>SUMIF(Budżet_projektu!$B$6:$B$505,'Zadania_-_Podsumowanie'!$B21,Budżet_projektu!$J$6:$J$505)</f>
        <v>0</v>
      </c>
      <c r="E21" s="29">
        <f ca="1">SUMIF(Budżet_projektu!$B$6:$C$505,'Zadania_-_Podsumowanie'!$B21,Budżet_projektu!$K$6:$K$505)</f>
        <v>0</v>
      </c>
      <c r="F21" s="30">
        <f>SUMIF(Budżet_projektu!$B$6:$B$505,'Zadania_-_Podsumowanie'!$B21,Budżet_projektu!$L$6:$L$505)</f>
        <v>0</v>
      </c>
    </row>
    <row r="22" spans="2:6" s="7" customFormat="1" ht="26.85" customHeight="1">
      <c r="B22" s="18"/>
      <c r="C22" s="15"/>
      <c r="D22" s="29">
        <f>SUMIF(Budżet_projektu!$B$6:$B$505,'Zadania_-_Podsumowanie'!$B22,Budżet_projektu!$J$6:$J$505)</f>
        <v>0</v>
      </c>
      <c r="E22" s="29">
        <f ca="1">SUMIF(Budżet_projektu!$B$6:$C$505,'Zadania_-_Podsumowanie'!$B22,Budżet_projektu!$K$6:$K$505)</f>
        <v>0</v>
      </c>
      <c r="F22" s="30">
        <f>SUMIF(Budżet_projektu!$B$6:$B$505,'Zadania_-_Podsumowanie'!$B22,Budżet_projektu!$L$6:$L$505)</f>
        <v>0</v>
      </c>
    </row>
    <row r="23" spans="2:6" s="7" customFormat="1" ht="27" customHeight="1">
      <c r="B23" s="18"/>
      <c r="C23" s="15"/>
      <c r="D23" s="29">
        <f>SUMIF(Budżet_projektu!$B$6:$B$505,'Zadania_-_Podsumowanie'!$B23,Budżet_projektu!$J$6:$J$505)</f>
        <v>0</v>
      </c>
      <c r="E23" s="29">
        <f ca="1">SUMIF(Budżet_projektu!$B$6:$C$505,'Zadania_-_Podsumowanie'!$B23,Budżet_projektu!$K$6:$K$505)</f>
        <v>0</v>
      </c>
      <c r="F23" s="30">
        <f>SUMIF(Budżet_projektu!$B$6:$B$505,'Zadania_-_Podsumowanie'!$B23,Budżet_projektu!$L$6:$L$505)</f>
        <v>0</v>
      </c>
    </row>
    <row r="24" spans="2:6" s="7" customFormat="1" ht="27" customHeight="1">
      <c r="B24" s="18"/>
      <c r="C24" s="15"/>
      <c r="D24" s="29">
        <f>SUMIF(Budżet_projektu!$B$6:$B$505,'Zadania_-_Podsumowanie'!$B24,Budżet_projektu!$J$6:$J$505)</f>
        <v>0</v>
      </c>
      <c r="E24" s="29">
        <f ca="1">SUMIF(Budżet_projektu!$B$6:$C$505,'Zadania_-_Podsumowanie'!$B24,Budżet_projektu!$K$6:$K$505)</f>
        <v>0</v>
      </c>
      <c r="F24" s="30">
        <f>SUMIF(Budżet_projektu!$B$6:$B$505,'Zadania_-_Podsumowanie'!$B24,Budżet_projektu!$L$6:$L$505)</f>
        <v>0</v>
      </c>
    </row>
    <row r="25" spans="2:6" s="7" customFormat="1" ht="27" customHeight="1">
      <c r="B25" s="18"/>
      <c r="C25" s="15"/>
      <c r="D25" s="29">
        <f>SUMIF(Budżet_projektu!$B$6:$B$505,'Zadania_-_Podsumowanie'!$B25,Budżet_projektu!$J$6:$J$505)</f>
        <v>0</v>
      </c>
      <c r="E25" s="29">
        <f ca="1">SUMIF(Budżet_projektu!$B$6:$C$505,'Zadania_-_Podsumowanie'!$B25,Budżet_projektu!$K$6:$K$505)</f>
        <v>0</v>
      </c>
      <c r="F25" s="30">
        <f>SUMIF(Budżet_projektu!$B$6:$B$505,'Zadania_-_Podsumowanie'!$B25,Budżet_projektu!$L$6:$L$505)</f>
        <v>0</v>
      </c>
    </row>
    <row r="26" spans="2:6" s="7" customFormat="1" ht="27" customHeight="1">
      <c r="B26" s="18"/>
      <c r="C26" s="15"/>
      <c r="D26" s="29">
        <f>SUMIF(Budżet_projektu!$B$6:$B$505,'Zadania_-_Podsumowanie'!$B26,Budżet_projektu!$J$6:$J$505)</f>
        <v>0</v>
      </c>
      <c r="E26" s="29">
        <f ca="1">SUMIF(Budżet_projektu!$B$6:$C$505,'Zadania_-_Podsumowanie'!$B26,Budżet_projektu!$K$6:$K$505)</f>
        <v>0</v>
      </c>
      <c r="F26" s="30">
        <f>SUMIF(Budżet_projektu!$B$6:$B$505,'Zadania_-_Podsumowanie'!$B26,Budżet_projektu!$L$6:$L$505)</f>
        <v>0</v>
      </c>
    </row>
    <row r="27" spans="2:6" s="7" customFormat="1" ht="27" customHeight="1">
      <c r="B27" s="18"/>
      <c r="C27" s="15"/>
      <c r="D27" s="29">
        <f>SUMIF(Budżet_projektu!$B$6:$B$505,'Zadania_-_Podsumowanie'!$B27,Budżet_projektu!$J$6:$J$505)</f>
        <v>0</v>
      </c>
      <c r="E27" s="29">
        <f ca="1">SUMIF(Budżet_projektu!$B$6:$C$505,'Zadania_-_Podsumowanie'!$B27,Budżet_projektu!$K$6:$K$505)</f>
        <v>0</v>
      </c>
      <c r="F27" s="30">
        <f>SUMIF(Budżet_projektu!$B$6:$B$505,'Zadania_-_Podsumowanie'!$B27,Budżet_projektu!$L$6:$L$505)</f>
        <v>0</v>
      </c>
    </row>
    <row r="28" spans="2:6" s="7" customFormat="1" ht="27" customHeight="1">
      <c r="B28" s="18"/>
      <c r="C28" s="15"/>
      <c r="D28" s="29">
        <f>SUMIF(Budżet_projektu!$B$6:$B$505,'Zadania_-_Podsumowanie'!$B28,Budżet_projektu!$J$6:$J$505)</f>
        <v>0</v>
      </c>
      <c r="E28" s="29">
        <f ca="1">SUMIF(Budżet_projektu!$B$6:$C$505,'Zadania_-_Podsumowanie'!$B28,Budżet_projektu!$K$6:$K$505)</f>
        <v>0</v>
      </c>
      <c r="F28" s="30">
        <f>SUMIF(Budżet_projektu!$B$6:$B$505,'Zadania_-_Podsumowanie'!$B28,Budżet_projektu!$L$6:$L$505)</f>
        <v>0</v>
      </c>
    </row>
    <row r="29" spans="2:6" s="7" customFormat="1" ht="27" customHeight="1">
      <c r="B29" s="18"/>
      <c r="C29" s="15"/>
      <c r="D29" s="29">
        <f>SUMIF(Budżet_projektu!$B$6:$B$505,'Zadania_-_Podsumowanie'!$B29,Budżet_projektu!$J$6:$J$505)</f>
        <v>0</v>
      </c>
      <c r="E29" s="29">
        <f ca="1">SUMIF(Budżet_projektu!$B$6:$C$505,'Zadania_-_Podsumowanie'!$B29,Budżet_projektu!$K$6:$K$505)</f>
        <v>0</v>
      </c>
      <c r="F29" s="30">
        <f>SUMIF(Budżet_projektu!$B$6:$B$505,'Zadania_-_Podsumowanie'!$B29,Budżet_projektu!$L$6:$L$505)</f>
        <v>0</v>
      </c>
    </row>
    <row r="30" spans="2:6" s="7" customFormat="1" ht="27" customHeight="1">
      <c r="B30" s="18"/>
      <c r="C30" s="15"/>
      <c r="D30" s="29">
        <f>SUMIF(Budżet_projektu!$B$6:$B$505,'Zadania_-_Podsumowanie'!$B30,Budżet_projektu!$J$6:$J$505)</f>
        <v>0</v>
      </c>
      <c r="E30" s="29">
        <f ca="1">SUMIF(Budżet_projektu!$B$6:$C$505,'Zadania_-_Podsumowanie'!$B30,Budżet_projektu!$K$6:$K$505)</f>
        <v>0</v>
      </c>
      <c r="F30" s="30">
        <f>SUMIF(Budżet_projektu!$B$6:$B$505,'Zadania_-_Podsumowanie'!$B30,Budżet_projektu!$L$6:$L$505)</f>
        <v>0</v>
      </c>
    </row>
    <row r="31" spans="2:6" s="7" customFormat="1" ht="27" customHeight="1">
      <c r="B31" s="18"/>
      <c r="C31" s="15"/>
      <c r="D31" s="29">
        <f>SUMIF(Budżet_projektu!$B$6:$B$505,'Zadania_-_Podsumowanie'!$B31,Budżet_projektu!$J$6:$J$505)</f>
        <v>0</v>
      </c>
      <c r="E31" s="29">
        <f ca="1">SUMIF(Budżet_projektu!$B$6:$C$505,'Zadania_-_Podsumowanie'!$B31,Budżet_projektu!$K$6:$K$505)</f>
        <v>0</v>
      </c>
      <c r="F31" s="30">
        <f>SUMIF(Budżet_projektu!$B$6:$B$505,'Zadania_-_Podsumowanie'!$B31,Budżet_projektu!$L$6:$L$505)</f>
        <v>0</v>
      </c>
    </row>
    <row r="32" spans="2:6" s="7" customFormat="1" ht="27" customHeight="1">
      <c r="B32" s="18"/>
      <c r="C32" s="15"/>
      <c r="D32" s="29">
        <f>SUMIF(Budżet_projektu!$B$6:$B$505,'Zadania_-_Podsumowanie'!$B32,Budżet_projektu!$J$6:$J$505)</f>
        <v>0</v>
      </c>
      <c r="E32" s="29">
        <f ca="1">SUMIF(Budżet_projektu!$B$6:$C$505,'Zadania_-_Podsumowanie'!$B32,Budżet_projektu!$K$6:$K$505)</f>
        <v>0</v>
      </c>
      <c r="F32" s="30">
        <f>SUMIF(Budżet_projektu!$B$6:$B$505,'Zadania_-_Podsumowanie'!$B32,Budżet_projektu!$L$6:$L$505)</f>
        <v>0</v>
      </c>
    </row>
    <row r="33" spans="2:6" s="7" customFormat="1" ht="27" customHeight="1">
      <c r="B33" s="18"/>
      <c r="C33" s="15"/>
      <c r="D33" s="29">
        <f>SUMIF(Budżet_projektu!$B$6:$B$505,'Zadania_-_Podsumowanie'!$B33,Budżet_projektu!$J$6:$J$505)</f>
        <v>0</v>
      </c>
      <c r="E33" s="29">
        <f ca="1">SUMIF(Budżet_projektu!$B$6:$C$505,'Zadania_-_Podsumowanie'!$B33,Budżet_projektu!$K$6:$K$505)</f>
        <v>0</v>
      </c>
      <c r="F33" s="30">
        <f>SUMIF(Budżet_projektu!$B$6:$B$505,'Zadania_-_Podsumowanie'!$B33,Budżet_projektu!$L$6:$L$505)</f>
        <v>0</v>
      </c>
    </row>
    <row r="34" spans="2:6" s="7" customFormat="1" ht="27" customHeight="1">
      <c r="B34" s="18"/>
      <c r="C34" s="15"/>
      <c r="D34" s="29">
        <f>SUMIF(Budżet_projektu!$B$6:$B$505,'Zadania_-_Podsumowanie'!$B34,Budżet_projektu!$J$6:$J$505)</f>
        <v>0</v>
      </c>
      <c r="E34" s="29">
        <f ca="1">SUMIF(Budżet_projektu!$B$6:$C$505,'Zadania_-_Podsumowanie'!$B34,Budżet_projektu!$K$6:$K$505)</f>
        <v>0</v>
      </c>
      <c r="F34" s="30">
        <f>SUMIF(Budżet_projektu!$B$6:$B$505,'Zadania_-_Podsumowanie'!$B34,Budżet_projektu!$L$6:$L$505)</f>
        <v>0</v>
      </c>
    </row>
    <row r="35" spans="2:6" s="7" customFormat="1" ht="27" customHeight="1" thickBot="1">
      <c r="B35" s="40"/>
      <c r="C35" s="41"/>
      <c r="D35" s="42">
        <f>SUMIF(Budżet_projektu!$B$6:$B$505,'Zadania_-_Podsumowanie'!$B35,Budżet_projektu!$J$6:$J$505)</f>
        <v>0</v>
      </c>
      <c r="E35" s="42">
        <f ca="1">SUMIF(Budżet_projektu!$B$6:$C$505,'Zadania_-_Podsumowanie'!$B35,Budżet_projektu!$K$6:$K$505)</f>
        <v>0</v>
      </c>
      <c r="F35" s="43">
        <f>SUMIF(Budżet_projektu!$B$6:$B$505,'Zadania_-_Podsumowanie'!$B35,Budżet_projektu!$L$6:$L$505)</f>
        <v>0</v>
      </c>
    </row>
  </sheetData>
  <sheetProtection algorithmName="SHA-512" hashValue="tJ3cvKa1nGggwfaCxAGfOZ6i9wzU4mhd2LSTWapWlO57DprRUfU65HB7ZJX+5a2ZHUC9QFWwC5X5hkoum2YEEw==" saltValue="FXDq7TgA9MMnEKBFH7/scg==" spinCount="100000" sheet="1" objects="1" scenarios="1" formatColumns="0" formatRows="0"/>
  <mergeCells count="3">
    <mergeCell ref="C1:F1"/>
    <mergeCell ref="C2:F2"/>
    <mergeCell ref="C3:F3"/>
  </mergeCells>
  <phoneticPr fontId="6" type="noConversion"/>
  <pageMargins left="0.70866141732283461" right="0.70866141732283461" top="0.55118110236220474" bottom="0.55118110236220474" header="0.31496062992125984" footer="0.31496062992125984"/>
  <pageSetup paperSize="77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75"/>
  <sheetViews>
    <sheetView tabSelected="1" zoomScale="90" zoomScaleNormal="90" workbookViewId="0">
      <pane ySplit="5" topLeftCell="A6" activePane="bottomLeft" state="frozen"/>
      <selection pane="bottomLeft" activeCell="C505" sqref="C505"/>
    </sheetView>
  </sheetViews>
  <sheetFormatPr defaultColWidth="8.7109375" defaultRowHeight="15"/>
  <cols>
    <col min="1" max="1" width="6.140625" style="8" customWidth="1"/>
    <col min="2" max="2" width="14.7109375" style="9" customWidth="1"/>
    <col min="3" max="3" width="32" style="10" customWidth="1"/>
    <col min="4" max="4" width="38" style="9" customWidth="1"/>
    <col min="5" max="5" width="41.140625" style="9" customWidth="1"/>
    <col min="6" max="6" width="36.85546875" style="9" customWidth="1"/>
    <col min="7" max="7" width="9.5703125" style="9" customWidth="1"/>
    <col min="8" max="8" width="10.7109375" style="9" customWidth="1"/>
    <col min="9" max="9" width="15.42578125" style="9" customWidth="1"/>
    <col min="10" max="10" width="18.5703125" style="9" customWidth="1"/>
    <col min="11" max="11" width="18.42578125" style="11" customWidth="1"/>
    <col min="12" max="12" width="17.85546875" style="12" customWidth="1"/>
    <col min="13" max="16384" width="8.7109375" style="9"/>
  </cols>
  <sheetData>
    <row r="1" spans="1:13" ht="26.25" customHeight="1">
      <c r="A1" s="75" t="s">
        <v>10</v>
      </c>
      <c r="B1" s="76"/>
      <c r="C1" s="76"/>
      <c r="D1" s="85"/>
      <c r="E1" s="85"/>
      <c r="F1" s="85"/>
      <c r="G1" s="85"/>
      <c r="H1" s="85"/>
      <c r="I1" s="85"/>
      <c r="J1" s="85"/>
      <c r="K1" s="85"/>
      <c r="L1" s="86"/>
    </row>
    <row r="2" spans="1:13" ht="26.25" customHeight="1">
      <c r="A2" s="77" t="s">
        <v>18</v>
      </c>
      <c r="B2" s="78"/>
      <c r="C2" s="78"/>
      <c r="D2" s="79"/>
      <c r="E2" s="79"/>
      <c r="F2" s="79"/>
      <c r="G2" s="79"/>
      <c r="H2" s="79"/>
      <c r="I2" s="79"/>
      <c r="J2" s="79"/>
      <c r="K2" s="79"/>
      <c r="L2" s="80"/>
    </row>
    <row r="3" spans="1:13" ht="26.25" customHeight="1" thickBot="1">
      <c r="A3" s="81" t="s">
        <v>11</v>
      </c>
      <c r="B3" s="82"/>
      <c r="C3" s="82"/>
      <c r="D3" s="83"/>
      <c r="E3" s="83"/>
      <c r="F3" s="83"/>
      <c r="G3" s="83"/>
      <c r="H3" s="83"/>
      <c r="I3" s="83"/>
      <c r="J3" s="83"/>
      <c r="K3" s="83"/>
      <c r="L3" s="84"/>
      <c r="M3"/>
    </row>
    <row r="4" spans="1:13" ht="15.75" thickBot="1">
      <c r="K4" s="9"/>
    </row>
    <row r="5" spans="1:13" s="3" customFormat="1" ht="42.75" customHeight="1" thickBot="1">
      <c r="A5" s="48" t="s">
        <v>19</v>
      </c>
      <c r="B5" s="49" t="s">
        <v>20</v>
      </c>
      <c r="C5" s="38" t="s">
        <v>21</v>
      </c>
      <c r="D5" s="49" t="s">
        <v>22</v>
      </c>
      <c r="E5" s="49" t="s">
        <v>23</v>
      </c>
      <c r="F5" s="49" t="s">
        <v>24</v>
      </c>
      <c r="G5" s="49" t="s">
        <v>25</v>
      </c>
      <c r="H5" s="49" t="s">
        <v>26</v>
      </c>
      <c r="I5" s="49" t="s">
        <v>27</v>
      </c>
      <c r="J5" s="50" t="s">
        <v>28</v>
      </c>
      <c r="K5" s="49" t="s">
        <v>16</v>
      </c>
      <c r="L5" s="51" t="s">
        <v>29</v>
      </c>
    </row>
    <row r="6" spans="1:13" ht="46.5" customHeight="1">
      <c r="A6" s="44">
        <v>1</v>
      </c>
      <c r="B6" s="54"/>
      <c r="C6" s="55" t="str">
        <f>IFERROR(VLOOKUP(B6,'Zadania_-_Podsumowanie'!$B$6:$C$35,2,0),"")</f>
        <v/>
      </c>
      <c r="D6" s="54"/>
      <c r="E6" s="56"/>
      <c r="F6" s="56"/>
      <c r="G6" s="57"/>
      <c r="H6" s="58"/>
      <c r="I6" s="58"/>
      <c r="J6" s="59">
        <f>+Budżet_projektu!$H6*Budżet_projektu!$I6</f>
        <v>0</v>
      </c>
      <c r="K6" s="60"/>
      <c r="L6" s="61">
        <f>+Budżet_projektu!$J6-Budżet_projektu!$K6</f>
        <v>0</v>
      </c>
    </row>
    <row r="7" spans="1:13" ht="35.1" customHeight="1">
      <c r="A7" s="20">
        <v>2</v>
      </c>
      <c r="B7" s="23"/>
      <c r="C7" s="52" t="str">
        <f>IFERROR(VLOOKUP(B7,'Zadania_-_Podsumowanie'!$B$6:$C$35,2,0),"")</f>
        <v/>
      </c>
      <c r="D7" s="23"/>
      <c r="E7" s="24"/>
      <c r="F7" s="24"/>
      <c r="G7" s="19"/>
      <c r="H7" s="53"/>
      <c r="I7" s="53"/>
      <c r="J7" s="32">
        <f>+Budżet_projektu!$H7*Budżet_projektu!$I7</f>
        <v>0</v>
      </c>
      <c r="K7" s="34"/>
      <c r="L7" s="33">
        <f>+Budżet_projektu!$J7-Budżet_projektu!$K7</f>
        <v>0</v>
      </c>
    </row>
    <row r="8" spans="1:13" ht="35.1" customHeight="1">
      <c r="A8" s="20">
        <v>3</v>
      </c>
      <c r="B8" s="23"/>
      <c r="C8" s="52" t="str">
        <f>IFERROR(VLOOKUP(B8,'Zadania_-_Podsumowanie'!$B$6:$C$35,2,0),"")</f>
        <v/>
      </c>
      <c r="D8" s="23"/>
      <c r="E8" s="24"/>
      <c r="F8" s="24"/>
      <c r="G8" s="19"/>
      <c r="H8" s="53"/>
      <c r="I8" s="53"/>
      <c r="J8" s="32">
        <f>+Budżet_projektu!$H8*Budżet_projektu!$I8</f>
        <v>0</v>
      </c>
      <c r="K8" s="34"/>
      <c r="L8" s="33">
        <f>+Budżet_projektu!$J8-Budżet_projektu!$K8</f>
        <v>0</v>
      </c>
    </row>
    <row r="9" spans="1:13" ht="35.1" customHeight="1">
      <c r="A9" s="20">
        <v>4</v>
      </c>
      <c r="B9" s="23"/>
      <c r="C9" s="52" t="str">
        <f>IFERROR(VLOOKUP(B9,'Zadania_-_Podsumowanie'!$B$6:$C$35,2,0),"")</f>
        <v/>
      </c>
      <c r="D9" s="23"/>
      <c r="E9" s="24"/>
      <c r="F9" s="24"/>
      <c r="G9" s="19"/>
      <c r="H9" s="53"/>
      <c r="I9" s="53"/>
      <c r="J9" s="32">
        <f>+Budżet_projektu!$H9*Budżet_projektu!$I9</f>
        <v>0</v>
      </c>
      <c r="K9" s="34"/>
      <c r="L9" s="33">
        <f>+Budżet_projektu!$J9-Budżet_projektu!$K9</f>
        <v>0</v>
      </c>
    </row>
    <row r="10" spans="1:13" ht="35.1" customHeight="1">
      <c r="A10" s="20">
        <v>5</v>
      </c>
      <c r="B10" s="23"/>
      <c r="C10" s="52" t="str">
        <f>IFERROR(VLOOKUP(B10,'Zadania_-_Podsumowanie'!$B$6:$C$35,2,0),"")</f>
        <v/>
      </c>
      <c r="D10" s="23"/>
      <c r="E10" s="24"/>
      <c r="F10" s="24"/>
      <c r="G10" s="19"/>
      <c r="H10" s="53"/>
      <c r="I10" s="53"/>
      <c r="J10" s="32">
        <f>+Budżet_projektu!$H10*Budżet_projektu!$I10</f>
        <v>0</v>
      </c>
      <c r="K10" s="34"/>
      <c r="L10" s="33">
        <f>+Budżet_projektu!$J10-Budżet_projektu!$K10</f>
        <v>0</v>
      </c>
    </row>
    <row r="11" spans="1:13" ht="35.1" customHeight="1">
      <c r="A11" s="20">
        <v>6</v>
      </c>
      <c r="B11" s="23"/>
      <c r="C11" s="52" t="str">
        <f>IFERROR(VLOOKUP(B11,'Zadania_-_Podsumowanie'!$B$6:$C$35,2,0),"")</f>
        <v/>
      </c>
      <c r="D11" s="23"/>
      <c r="E11" s="24"/>
      <c r="F11" s="24"/>
      <c r="G11" s="19"/>
      <c r="H11" s="53"/>
      <c r="I11" s="53"/>
      <c r="J11" s="32">
        <f>+Budżet_projektu!$H11*Budżet_projektu!$I11</f>
        <v>0</v>
      </c>
      <c r="K11" s="34"/>
      <c r="L11" s="33">
        <f>+Budżet_projektu!$J11-Budżet_projektu!$K11</f>
        <v>0</v>
      </c>
    </row>
    <row r="12" spans="1:13" ht="35.1" customHeight="1">
      <c r="A12" s="20">
        <v>7</v>
      </c>
      <c r="B12" s="23"/>
      <c r="C12" s="52" t="str">
        <f>IFERROR(VLOOKUP(B12,'Zadania_-_Podsumowanie'!$B$6:$C$35,2,0),"")</f>
        <v/>
      </c>
      <c r="D12" s="23"/>
      <c r="E12" s="24"/>
      <c r="F12" s="24"/>
      <c r="G12" s="19"/>
      <c r="H12" s="53"/>
      <c r="I12" s="53"/>
      <c r="J12" s="32">
        <f>+Budżet_projektu!$H12*Budżet_projektu!$I12</f>
        <v>0</v>
      </c>
      <c r="K12" s="34"/>
      <c r="L12" s="33">
        <f>+Budżet_projektu!$J12-Budżet_projektu!$K12</f>
        <v>0</v>
      </c>
    </row>
    <row r="13" spans="1:13" ht="35.1" customHeight="1">
      <c r="A13" s="20">
        <v>8</v>
      </c>
      <c r="B13" s="23"/>
      <c r="C13" s="52" t="str">
        <f>IFERROR(VLOOKUP(B13,'Zadania_-_Podsumowanie'!$B$6:$C$35,2,0),"")</f>
        <v/>
      </c>
      <c r="D13" s="23"/>
      <c r="E13" s="24"/>
      <c r="F13" s="24"/>
      <c r="G13" s="19"/>
      <c r="H13" s="53"/>
      <c r="I13" s="53"/>
      <c r="J13" s="32">
        <f>+Budżet_projektu!$H13*Budżet_projektu!$I13</f>
        <v>0</v>
      </c>
      <c r="K13" s="34"/>
      <c r="L13" s="33">
        <f>+Budżet_projektu!$J13-Budżet_projektu!$K13</f>
        <v>0</v>
      </c>
    </row>
    <row r="14" spans="1:13" ht="35.1" customHeight="1">
      <c r="A14" s="20">
        <v>9</v>
      </c>
      <c r="B14" s="23"/>
      <c r="C14" s="52" t="str">
        <f>IFERROR(VLOOKUP(B14,'Zadania_-_Podsumowanie'!$B$6:$C$35,2,0),"")</f>
        <v/>
      </c>
      <c r="D14" s="23"/>
      <c r="E14" s="24"/>
      <c r="F14" s="24"/>
      <c r="G14" s="19"/>
      <c r="H14" s="53"/>
      <c r="I14" s="53"/>
      <c r="J14" s="32">
        <f>+Budżet_projektu!$H14*Budżet_projektu!$I14</f>
        <v>0</v>
      </c>
      <c r="K14" s="34"/>
      <c r="L14" s="33">
        <f>+Budżet_projektu!$J14-Budżet_projektu!$K14</f>
        <v>0</v>
      </c>
    </row>
    <row r="15" spans="1:13" ht="35.1" customHeight="1">
      <c r="A15" s="20">
        <v>10</v>
      </c>
      <c r="B15" s="23"/>
      <c r="C15" s="52" t="str">
        <f>IFERROR(VLOOKUP(B15,'Zadania_-_Podsumowanie'!$B$6:$C$35,2,0),"")</f>
        <v/>
      </c>
      <c r="D15" s="23"/>
      <c r="E15" s="24"/>
      <c r="F15" s="24"/>
      <c r="G15" s="19"/>
      <c r="H15" s="53"/>
      <c r="I15" s="53"/>
      <c r="J15" s="32">
        <f>+Budżet_projektu!$H15*Budżet_projektu!$I15</f>
        <v>0</v>
      </c>
      <c r="K15" s="34"/>
      <c r="L15" s="33">
        <f>+Budżet_projektu!$J15-Budżet_projektu!$K15</f>
        <v>0</v>
      </c>
    </row>
    <row r="16" spans="1:13" ht="35.1" customHeight="1">
      <c r="A16" s="20">
        <v>11</v>
      </c>
      <c r="B16" s="23"/>
      <c r="C16" s="52" t="str">
        <f>IFERROR(VLOOKUP(B16,'Zadania_-_Podsumowanie'!$B$6:$C$35,2,0),"")</f>
        <v/>
      </c>
      <c r="D16" s="23"/>
      <c r="E16" s="24"/>
      <c r="F16" s="24"/>
      <c r="G16" s="19"/>
      <c r="H16" s="53"/>
      <c r="I16" s="53"/>
      <c r="J16" s="32">
        <f>+Budżet_projektu!$H16*Budżet_projektu!$I16</f>
        <v>0</v>
      </c>
      <c r="K16" s="34"/>
      <c r="L16" s="33">
        <f>+Budżet_projektu!$J16-Budżet_projektu!$K16</f>
        <v>0</v>
      </c>
    </row>
    <row r="17" spans="1:12" ht="35.1" customHeight="1">
      <c r="A17" s="20">
        <v>12</v>
      </c>
      <c r="B17" s="23"/>
      <c r="C17" s="52" t="str">
        <f>IFERROR(VLOOKUP(B17,'Zadania_-_Podsumowanie'!$B$6:$C$35,2,0),"")</f>
        <v/>
      </c>
      <c r="D17" s="23"/>
      <c r="E17" s="24"/>
      <c r="F17" s="24"/>
      <c r="G17" s="19"/>
      <c r="H17" s="53"/>
      <c r="I17" s="53"/>
      <c r="J17" s="32">
        <f>+Budżet_projektu!$H17*Budżet_projektu!$I17</f>
        <v>0</v>
      </c>
      <c r="K17" s="34"/>
      <c r="L17" s="33">
        <f>+Budżet_projektu!$J17-Budżet_projektu!$K17</f>
        <v>0</v>
      </c>
    </row>
    <row r="18" spans="1:12" ht="35.1" customHeight="1">
      <c r="A18" s="20">
        <v>13</v>
      </c>
      <c r="B18" s="23"/>
      <c r="C18" s="52" t="str">
        <f>IFERROR(VLOOKUP(B18,'Zadania_-_Podsumowanie'!$B$6:$C$35,2,0),"")</f>
        <v/>
      </c>
      <c r="D18" s="23"/>
      <c r="E18" s="24"/>
      <c r="F18" s="24"/>
      <c r="G18" s="19"/>
      <c r="H18" s="53"/>
      <c r="I18" s="53"/>
      <c r="J18" s="32">
        <f>+Budżet_projektu!$H18*Budżet_projektu!$I18</f>
        <v>0</v>
      </c>
      <c r="K18" s="34"/>
      <c r="L18" s="33">
        <f>+Budżet_projektu!$J18-Budżet_projektu!$K18</f>
        <v>0</v>
      </c>
    </row>
    <row r="19" spans="1:12" ht="35.1" customHeight="1">
      <c r="A19" s="20">
        <v>14</v>
      </c>
      <c r="B19" s="23"/>
      <c r="C19" s="52" t="str">
        <f>IFERROR(VLOOKUP(B19,'Zadania_-_Podsumowanie'!$B$6:$C$35,2,0),"")</f>
        <v/>
      </c>
      <c r="D19" s="23"/>
      <c r="E19" s="24"/>
      <c r="F19" s="24"/>
      <c r="G19" s="19"/>
      <c r="H19" s="53"/>
      <c r="I19" s="53"/>
      <c r="J19" s="32">
        <f>+Budżet_projektu!$H19*Budżet_projektu!$I19</f>
        <v>0</v>
      </c>
      <c r="K19" s="34"/>
      <c r="L19" s="33">
        <f>+Budżet_projektu!$J19-Budżet_projektu!$K19</f>
        <v>0</v>
      </c>
    </row>
    <row r="20" spans="1:12" ht="35.1" customHeight="1">
      <c r="A20" s="20">
        <v>15</v>
      </c>
      <c r="B20" s="23"/>
      <c r="C20" s="52" t="str">
        <f>IFERROR(VLOOKUP(B20,'Zadania_-_Podsumowanie'!$B$6:$C$35,2,0),"")</f>
        <v/>
      </c>
      <c r="D20" s="23"/>
      <c r="E20" s="24"/>
      <c r="F20" s="24"/>
      <c r="G20" s="19"/>
      <c r="H20" s="53"/>
      <c r="I20" s="53"/>
      <c r="J20" s="32">
        <f>+Budżet_projektu!$H20*Budżet_projektu!$I20</f>
        <v>0</v>
      </c>
      <c r="K20" s="34"/>
      <c r="L20" s="33">
        <f>+Budżet_projektu!$J20-Budżet_projektu!$K20</f>
        <v>0</v>
      </c>
    </row>
    <row r="21" spans="1:12" ht="35.1" customHeight="1">
      <c r="A21" s="20">
        <v>16</v>
      </c>
      <c r="B21" s="23"/>
      <c r="C21" s="52" t="str">
        <f>IFERROR(VLOOKUP(B21,'Zadania_-_Podsumowanie'!$B$6:$C$35,2,0),"")</f>
        <v/>
      </c>
      <c r="D21" s="23"/>
      <c r="E21" s="23"/>
      <c r="F21" s="23"/>
      <c r="G21" s="19"/>
      <c r="H21" s="53"/>
      <c r="I21" s="53"/>
      <c r="J21" s="32">
        <f>+Budżet_projektu!$H21*Budżet_projektu!$I21</f>
        <v>0</v>
      </c>
      <c r="K21" s="34"/>
      <c r="L21" s="33">
        <f>+Budżet_projektu!$J21-Budżet_projektu!$K21</f>
        <v>0</v>
      </c>
    </row>
    <row r="22" spans="1:12" ht="35.1" customHeight="1">
      <c r="A22" s="20">
        <v>17</v>
      </c>
      <c r="B22" s="23"/>
      <c r="C22" s="52" t="str">
        <f>IFERROR(VLOOKUP(B22,'Zadania_-_Podsumowanie'!$B$6:$C$35,2,0),"")</f>
        <v/>
      </c>
      <c r="D22" s="23"/>
      <c r="E22" s="23"/>
      <c r="F22" s="23"/>
      <c r="G22" s="19"/>
      <c r="H22" s="53"/>
      <c r="I22" s="53"/>
      <c r="J22" s="32">
        <f>+Budżet_projektu!$H22*Budżet_projektu!$I22</f>
        <v>0</v>
      </c>
      <c r="K22" s="34"/>
      <c r="L22" s="33">
        <f>+Budżet_projektu!$J22-Budżet_projektu!$K22</f>
        <v>0</v>
      </c>
    </row>
    <row r="23" spans="1:12" ht="35.1" customHeight="1">
      <c r="A23" s="20">
        <v>18</v>
      </c>
      <c r="B23" s="23"/>
      <c r="C23" s="52" t="str">
        <f>IFERROR(VLOOKUP(B23,'Zadania_-_Podsumowanie'!$B$6:$C$35,2,0),"")</f>
        <v/>
      </c>
      <c r="D23" s="23"/>
      <c r="E23" s="23"/>
      <c r="F23" s="23"/>
      <c r="G23" s="19"/>
      <c r="H23" s="53"/>
      <c r="I23" s="53"/>
      <c r="J23" s="32">
        <f>+Budżet_projektu!$H23*Budżet_projektu!$I23</f>
        <v>0</v>
      </c>
      <c r="K23" s="34"/>
      <c r="L23" s="33">
        <f>+Budżet_projektu!$J23-Budżet_projektu!$K23</f>
        <v>0</v>
      </c>
    </row>
    <row r="24" spans="1:12" ht="35.1" customHeight="1">
      <c r="A24" s="20">
        <v>19</v>
      </c>
      <c r="B24" s="23"/>
      <c r="C24" s="52" t="str">
        <f>IFERROR(VLOOKUP(B24,'Zadania_-_Podsumowanie'!$B$6:$C$35,2,0),"")</f>
        <v/>
      </c>
      <c r="D24" s="23"/>
      <c r="E24" s="23"/>
      <c r="F24" s="23"/>
      <c r="G24" s="19"/>
      <c r="H24" s="53"/>
      <c r="I24" s="53"/>
      <c r="J24" s="32">
        <f>+Budżet_projektu!$H24*Budżet_projektu!$I24</f>
        <v>0</v>
      </c>
      <c r="K24" s="34"/>
      <c r="L24" s="33">
        <f>+Budżet_projektu!$J24-Budżet_projektu!$K24</f>
        <v>0</v>
      </c>
    </row>
    <row r="25" spans="1:12" ht="35.1" customHeight="1">
      <c r="A25" s="20">
        <v>20</v>
      </c>
      <c r="B25" s="23"/>
      <c r="C25" s="52" t="str">
        <f>IFERROR(VLOOKUP(B25,'Zadania_-_Podsumowanie'!$B$6:$C$35,2,0),"")</f>
        <v/>
      </c>
      <c r="D25" s="23"/>
      <c r="E25" s="23"/>
      <c r="F25" s="23"/>
      <c r="G25" s="19"/>
      <c r="H25" s="53"/>
      <c r="I25" s="53"/>
      <c r="J25" s="32">
        <f>+Budżet_projektu!$H25*Budżet_projektu!$I25</f>
        <v>0</v>
      </c>
      <c r="K25" s="34"/>
      <c r="L25" s="33">
        <f>+Budżet_projektu!$J25-Budżet_projektu!$K25</f>
        <v>0</v>
      </c>
    </row>
    <row r="26" spans="1:12" ht="35.1" customHeight="1">
      <c r="A26" s="20">
        <v>21</v>
      </c>
      <c r="B26" s="23"/>
      <c r="C26" s="52" t="str">
        <f>IFERROR(VLOOKUP(B26,'Zadania_-_Podsumowanie'!$B$6:$C$35,2,0),"")</f>
        <v/>
      </c>
      <c r="D26" s="23"/>
      <c r="E26" s="23"/>
      <c r="F26" s="23"/>
      <c r="G26" s="19"/>
      <c r="H26" s="53"/>
      <c r="I26" s="53"/>
      <c r="J26" s="32">
        <f>+Budżet_projektu!$H26*Budżet_projektu!$I26</f>
        <v>0</v>
      </c>
      <c r="K26" s="34"/>
      <c r="L26" s="33">
        <f>+Budżet_projektu!$J26-Budżet_projektu!$K26</f>
        <v>0</v>
      </c>
    </row>
    <row r="27" spans="1:12" ht="35.1" customHeight="1">
      <c r="A27" s="20">
        <v>22</v>
      </c>
      <c r="B27" s="23"/>
      <c r="C27" s="52" t="str">
        <f>IFERROR(VLOOKUP(B27,'Zadania_-_Podsumowanie'!$B$6:$C$35,2,0),"")</f>
        <v/>
      </c>
      <c r="D27" s="23"/>
      <c r="E27" s="23"/>
      <c r="F27" s="23"/>
      <c r="G27" s="19"/>
      <c r="H27" s="53"/>
      <c r="I27" s="53"/>
      <c r="J27" s="32">
        <f>+Budżet_projektu!$H27*Budżet_projektu!$I27</f>
        <v>0</v>
      </c>
      <c r="K27" s="34"/>
      <c r="L27" s="33">
        <f>+Budżet_projektu!$J27-Budżet_projektu!$K27</f>
        <v>0</v>
      </c>
    </row>
    <row r="28" spans="1:12" ht="35.1" customHeight="1">
      <c r="A28" s="20">
        <v>23</v>
      </c>
      <c r="B28" s="23"/>
      <c r="C28" s="52" t="str">
        <f>IFERROR(VLOOKUP(B28,'Zadania_-_Podsumowanie'!$B$6:$C$35,2,0),"")</f>
        <v/>
      </c>
      <c r="D28" s="23"/>
      <c r="E28" s="23"/>
      <c r="F28" s="23"/>
      <c r="G28" s="19"/>
      <c r="H28" s="53"/>
      <c r="I28" s="53"/>
      <c r="J28" s="32">
        <f>+Budżet_projektu!$H28*Budżet_projektu!$I28</f>
        <v>0</v>
      </c>
      <c r="K28" s="34"/>
      <c r="L28" s="33">
        <f>+Budżet_projektu!$J28-Budżet_projektu!$K28</f>
        <v>0</v>
      </c>
    </row>
    <row r="29" spans="1:12" ht="35.1" customHeight="1">
      <c r="A29" s="20">
        <v>24</v>
      </c>
      <c r="B29" s="23"/>
      <c r="C29" s="52" t="str">
        <f>IFERROR(VLOOKUP(B29,'Zadania_-_Podsumowanie'!$B$6:$C$35,2,0),"")</f>
        <v/>
      </c>
      <c r="D29" s="23"/>
      <c r="E29" s="23"/>
      <c r="F29" s="23"/>
      <c r="G29" s="19"/>
      <c r="H29" s="53"/>
      <c r="I29" s="53"/>
      <c r="J29" s="32">
        <f>+Budżet_projektu!$H29*Budżet_projektu!$I29</f>
        <v>0</v>
      </c>
      <c r="K29" s="34"/>
      <c r="L29" s="33">
        <f>+Budżet_projektu!$J29-Budżet_projektu!$K29</f>
        <v>0</v>
      </c>
    </row>
    <row r="30" spans="1:12" ht="35.1" customHeight="1">
      <c r="A30" s="20">
        <v>25</v>
      </c>
      <c r="B30" s="23"/>
      <c r="C30" s="52" t="str">
        <f>IFERROR(VLOOKUP(B30,'Zadania_-_Podsumowanie'!$B$6:$C$35,2,0),"")</f>
        <v/>
      </c>
      <c r="D30" s="23"/>
      <c r="E30" s="23"/>
      <c r="F30" s="23"/>
      <c r="G30" s="19"/>
      <c r="H30" s="53"/>
      <c r="I30" s="53"/>
      <c r="J30" s="32">
        <f>+Budżet_projektu!$H30*Budżet_projektu!$I30</f>
        <v>0</v>
      </c>
      <c r="K30" s="34"/>
      <c r="L30" s="33">
        <f>+Budżet_projektu!$J30-Budżet_projektu!$K30</f>
        <v>0</v>
      </c>
    </row>
    <row r="31" spans="1:12" ht="35.1" customHeight="1">
      <c r="A31" s="20">
        <v>26</v>
      </c>
      <c r="B31" s="23"/>
      <c r="C31" s="52" t="str">
        <f>IFERROR(VLOOKUP(B31,'Zadania_-_Podsumowanie'!$B$6:$C$35,2,0),"")</f>
        <v/>
      </c>
      <c r="D31" s="23"/>
      <c r="E31" s="23"/>
      <c r="F31" s="23"/>
      <c r="G31" s="19"/>
      <c r="H31" s="53"/>
      <c r="I31" s="53"/>
      <c r="J31" s="32">
        <f>+Budżet_projektu!$H31*Budżet_projektu!$I31</f>
        <v>0</v>
      </c>
      <c r="K31" s="34"/>
      <c r="L31" s="33">
        <f>+Budżet_projektu!$J31-Budżet_projektu!$K31</f>
        <v>0</v>
      </c>
    </row>
    <row r="32" spans="1:12" ht="35.1" customHeight="1">
      <c r="A32" s="20">
        <v>27</v>
      </c>
      <c r="B32" s="23"/>
      <c r="C32" s="52" t="str">
        <f>IFERROR(VLOOKUP(B32,'Zadania_-_Podsumowanie'!$B$6:$C$35,2,0),"")</f>
        <v/>
      </c>
      <c r="D32" s="23"/>
      <c r="E32" s="23"/>
      <c r="F32" s="23"/>
      <c r="G32" s="19"/>
      <c r="H32" s="53"/>
      <c r="I32" s="53"/>
      <c r="J32" s="32">
        <f>+Budżet_projektu!$H32*Budżet_projektu!$I32</f>
        <v>0</v>
      </c>
      <c r="K32" s="34"/>
      <c r="L32" s="33">
        <f>+Budżet_projektu!$J32-Budżet_projektu!$K32</f>
        <v>0</v>
      </c>
    </row>
    <row r="33" spans="1:12" ht="35.1" customHeight="1">
      <c r="A33" s="20">
        <v>28</v>
      </c>
      <c r="B33" s="23"/>
      <c r="C33" s="52" t="str">
        <f>IFERROR(VLOOKUP(B33,'Zadania_-_Podsumowanie'!$B$6:$C$35,2,0),"")</f>
        <v/>
      </c>
      <c r="D33" s="23"/>
      <c r="E33" s="23"/>
      <c r="F33" s="23"/>
      <c r="G33" s="19"/>
      <c r="H33" s="53"/>
      <c r="I33" s="53"/>
      <c r="J33" s="32">
        <f>+Budżet_projektu!$H33*Budżet_projektu!$I33</f>
        <v>0</v>
      </c>
      <c r="K33" s="34"/>
      <c r="L33" s="33">
        <f>+Budżet_projektu!$J33-Budżet_projektu!$K33</f>
        <v>0</v>
      </c>
    </row>
    <row r="34" spans="1:12" ht="35.1" customHeight="1">
      <c r="A34" s="20">
        <v>29</v>
      </c>
      <c r="B34" s="23"/>
      <c r="C34" s="52" t="str">
        <f>IFERROR(VLOOKUP(B34,'Zadania_-_Podsumowanie'!$B$6:$C$35,2,0),"")</f>
        <v/>
      </c>
      <c r="D34" s="23"/>
      <c r="E34" s="23"/>
      <c r="F34" s="23"/>
      <c r="G34" s="19"/>
      <c r="H34" s="53"/>
      <c r="I34" s="53"/>
      <c r="J34" s="32">
        <f>+Budżet_projektu!$H34*Budżet_projektu!$I34</f>
        <v>0</v>
      </c>
      <c r="K34" s="34"/>
      <c r="L34" s="33">
        <f>+Budżet_projektu!$J34-Budżet_projektu!$K34</f>
        <v>0</v>
      </c>
    </row>
    <row r="35" spans="1:12" ht="35.1" customHeight="1">
      <c r="A35" s="20">
        <v>30</v>
      </c>
      <c r="B35" s="23"/>
      <c r="C35" s="52" t="str">
        <f>IFERROR(VLOOKUP(B35,'Zadania_-_Podsumowanie'!$B$6:$C$35,2,0),"")</f>
        <v/>
      </c>
      <c r="D35" s="23"/>
      <c r="E35" s="23"/>
      <c r="F35" s="23"/>
      <c r="G35" s="19"/>
      <c r="H35" s="53"/>
      <c r="I35" s="53"/>
      <c r="J35" s="32">
        <f>+Budżet_projektu!$H35*Budżet_projektu!$I35</f>
        <v>0</v>
      </c>
      <c r="K35" s="34"/>
      <c r="L35" s="33">
        <f>+Budżet_projektu!$J35-Budżet_projektu!$K35</f>
        <v>0</v>
      </c>
    </row>
    <row r="36" spans="1:12" ht="35.1" customHeight="1">
      <c r="A36" s="20">
        <v>31</v>
      </c>
      <c r="B36" s="23"/>
      <c r="C36" s="52" t="str">
        <f>IFERROR(VLOOKUP(B36,'Zadania_-_Podsumowanie'!$B$6:$C$35,2,0),"")</f>
        <v/>
      </c>
      <c r="D36" s="23"/>
      <c r="E36" s="23"/>
      <c r="F36" s="23"/>
      <c r="G36" s="19"/>
      <c r="H36" s="53"/>
      <c r="I36" s="53"/>
      <c r="J36" s="32">
        <f>+Budżet_projektu!$H36*Budżet_projektu!$I36</f>
        <v>0</v>
      </c>
      <c r="K36" s="34"/>
      <c r="L36" s="33">
        <f>+Budżet_projektu!$J36-Budżet_projektu!$K36</f>
        <v>0</v>
      </c>
    </row>
    <row r="37" spans="1:12" ht="35.1" customHeight="1">
      <c r="A37" s="20">
        <v>32</v>
      </c>
      <c r="B37" s="23"/>
      <c r="C37" s="52" t="str">
        <f>IFERROR(VLOOKUP(B37,'Zadania_-_Podsumowanie'!$B$6:$C$35,2,0),"")</f>
        <v/>
      </c>
      <c r="D37" s="23"/>
      <c r="E37" s="23"/>
      <c r="F37" s="23"/>
      <c r="G37" s="19"/>
      <c r="H37" s="53"/>
      <c r="I37" s="53"/>
      <c r="J37" s="32">
        <f>+Budżet_projektu!$H37*Budżet_projektu!$I37</f>
        <v>0</v>
      </c>
      <c r="K37" s="34"/>
      <c r="L37" s="33">
        <f>+Budżet_projektu!$J37-Budżet_projektu!$K37</f>
        <v>0</v>
      </c>
    </row>
    <row r="38" spans="1:12" ht="35.1" customHeight="1">
      <c r="A38" s="20">
        <v>33</v>
      </c>
      <c r="B38" s="23"/>
      <c r="C38" s="52" t="str">
        <f>IFERROR(VLOOKUP(B38,'Zadania_-_Podsumowanie'!$B$6:$C$35,2,0),"")</f>
        <v/>
      </c>
      <c r="D38" s="23"/>
      <c r="E38" s="23"/>
      <c r="F38" s="23"/>
      <c r="G38" s="19"/>
      <c r="H38" s="53"/>
      <c r="I38" s="53"/>
      <c r="J38" s="32">
        <f>+Budżet_projektu!$H38*Budżet_projektu!$I38</f>
        <v>0</v>
      </c>
      <c r="K38" s="34"/>
      <c r="L38" s="33">
        <f>+Budżet_projektu!$J38-Budżet_projektu!$K38</f>
        <v>0</v>
      </c>
    </row>
    <row r="39" spans="1:12" ht="35.1" customHeight="1">
      <c r="A39" s="20">
        <v>34</v>
      </c>
      <c r="B39" s="23"/>
      <c r="C39" s="52" t="str">
        <f>IFERROR(VLOOKUP(B39,'Zadania_-_Podsumowanie'!$B$6:$C$35,2,0),"")</f>
        <v/>
      </c>
      <c r="D39" s="23"/>
      <c r="E39" s="23"/>
      <c r="F39" s="23"/>
      <c r="G39" s="19"/>
      <c r="H39" s="53"/>
      <c r="I39" s="53"/>
      <c r="J39" s="32">
        <f>+Budżet_projektu!$H39*Budżet_projektu!$I39</f>
        <v>0</v>
      </c>
      <c r="K39" s="34"/>
      <c r="L39" s="33">
        <f>+Budżet_projektu!$J39-Budżet_projektu!$K39</f>
        <v>0</v>
      </c>
    </row>
    <row r="40" spans="1:12" ht="35.1" customHeight="1">
      <c r="A40" s="20">
        <v>35</v>
      </c>
      <c r="B40" s="23"/>
      <c r="C40" s="52" t="str">
        <f>IFERROR(VLOOKUP(B40,'Zadania_-_Podsumowanie'!$B$6:$C$35,2,0),"")</f>
        <v/>
      </c>
      <c r="D40" s="23"/>
      <c r="E40" s="23"/>
      <c r="F40" s="23"/>
      <c r="G40" s="19"/>
      <c r="H40" s="53"/>
      <c r="I40" s="53"/>
      <c r="J40" s="32">
        <f>+Budżet_projektu!$H40*Budżet_projektu!$I40</f>
        <v>0</v>
      </c>
      <c r="K40" s="34"/>
      <c r="L40" s="33">
        <f>+Budżet_projektu!$J40-Budżet_projektu!$K40</f>
        <v>0</v>
      </c>
    </row>
    <row r="41" spans="1:12" ht="35.1" customHeight="1">
      <c r="A41" s="20">
        <v>36</v>
      </c>
      <c r="B41" s="23"/>
      <c r="C41" s="52" t="str">
        <f>IFERROR(VLOOKUP(B41,'Zadania_-_Podsumowanie'!$B$6:$C$35,2,0),"")</f>
        <v/>
      </c>
      <c r="D41" s="23"/>
      <c r="E41" s="23"/>
      <c r="F41" s="23"/>
      <c r="G41" s="19"/>
      <c r="H41" s="53"/>
      <c r="I41" s="53"/>
      <c r="J41" s="32">
        <f>+Budżet_projektu!$H41*Budżet_projektu!$I41</f>
        <v>0</v>
      </c>
      <c r="K41" s="34"/>
      <c r="L41" s="33">
        <f>+Budżet_projektu!$J41-Budżet_projektu!$K41</f>
        <v>0</v>
      </c>
    </row>
    <row r="42" spans="1:12" ht="35.1" customHeight="1">
      <c r="A42" s="20">
        <v>37</v>
      </c>
      <c r="B42" s="23"/>
      <c r="C42" s="52" t="str">
        <f>IFERROR(VLOOKUP(B42,'Zadania_-_Podsumowanie'!$B$6:$C$35,2,0),"")</f>
        <v/>
      </c>
      <c r="D42" s="23"/>
      <c r="E42" s="23"/>
      <c r="F42" s="23"/>
      <c r="G42" s="19"/>
      <c r="H42" s="53"/>
      <c r="I42" s="53"/>
      <c r="J42" s="32">
        <f>+Budżet_projektu!$H42*Budżet_projektu!$I42</f>
        <v>0</v>
      </c>
      <c r="K42" s="34"/>
      <c r="L42" s="33">
        <f>+Budżet_projektu!$J42-Budżet_projektu!$K42</f>
        <v>0</v>
      </c>
    </row>
    <row r="43" spans="1:12" ht="35.1" customHeight="1">
      <c r="A43" s="20">
        <v>38</v>
      </c>
      <c r="B43" s="23"/>
      <c r="C43" s="52" t="str">
        <f>IFERROR(VLOOKUP(B43,'Zadania_-_Podsumowanie'!$B$6:$C$35,2,0),"")</f>
        <v/>
      </c>
      <c r="D43" s="23"/>
      <c r="E43" s="23"/>
      <c r="F43" s="23"/>
      <c r="G43" s="19"/>
      <c r="H43" s="53"/>
      <c r="I43" s="53"/>
      <c r="J43" s="32">
        <f>+Budżet_projektu!$H43*Budżet_projektu!$I43</f>
        <v>0</v>
      </c>
      <c r="K43" s="34"/>
      <c r="L43" s="33">
        <f>+Budżet_projektu!$J43-Budżet_projektu!$K43</f>
        <v>0</v>
      </c>
    </row>
    <row r="44" spans="1:12" ht="35.1" customHeight="1">
      <c r="A44" s="20">
        <v>39</v>
      </c>
      <c r="B44" s="23"/>
      <c r="C44" s="52" t="str">
        <f>IFERROR(VLOOKUP(B44,'Zadania_-_Podsumowanie'!$B$6:$C$35,2,0),"")</f>
        <v/>
      </c>
      <c r="D44" s="23"/>
      <c r="E44" s="23"/>
      <c r="F44" s="23"/>
      <c r="G44" s="19"/>
      <c r="H44" s="53"/>
      <c r="I44" s="53"/>
      <c r="J44" s="32">
        <f>+Budżet_projektu!$H44*Budżet_projektu!$I44</f>
        <v>0</v>
      </c>
      <c r="K44" s="34"/>
      <c r="L44" s="33">
        <f>+Budżet_projektu!$J44-Budżet_projektu!$K44</f>
        <v>0</v>
      </c>
    </row>
    <row r="45" spans="1:12" ht="35.1" customHeight="1">
      <c r="A45" s="20">
        <v>40</v>
      </c>
      <c r="B45" s="23"/>
      <c r="C45" s="52" t="str">
        <f>IFERROR(VLOOKUP(B45,'Zadania_-_Podsumowanie'!$B$6:$C$35,2,0),"")</f>
        <v/>
      </c>
      <c r="D45" s="23"/>
      <c r="E45" s="23"/>
      <c r="F45" s="23"/>
      <c r="G45" s="19"/>
      <c r="H45" s="53"/>
      <c r="I45" s="53"/>
      <c r="J45" s="32">
        <f>+Budżet_projektu!$H45*Budżet_projektu!$I45</f>
        <v>0</v>
      </c>
      <c r="K45" s="34"/>
      <c r="L45" s="33">
        <f>+Budżet_projektu!$J45-Budżet_projektu!$K45</f>
        <v>0</v>
      </c>
    </row>
    <row r="46" spans="1:12" ht="35.1" customHeight="1">
      <c r="A46" s="20">
        <v>41</v>
      </c>
      <c r="B46" s="23"/>
      <c r="C46" s="52" t="str">
        <f>IFERROR(VLOOKUP(B46,'Zadania_-_Podsumowanie'!$B$6:$C$35,2,0),"")</f>
        <v/>
      </c>
      <c r="D46" s="23"/>
      <c r="E46" s="23"/>
      <c r="F46" s="23"/>
      <c r="G46" s="19"/>
      <c r="H46" s="53"/>
      <c r="I46" s="53"/>
      <c r="J46" s="32">
        <f>+Budżet_projektu!$H46*Budżet_projektu!$I46</f>
        <v>0</v>
      </c>
      <c r="K46" s="34"/>
      <c r="L46" s="33">
        <f>+Budżet_projektu!$J46-Budżet_projektu!$K46</f>
        <v>0</v>
      </c>
    </row>
    <row r="47" spans="1:12" ht="35.1" customHeight="1">
      <c r="A47" s="20">
        <v>42</v>
      </c>
      <c r="B47" s="23"/>
      <c r="C47" s="52" t="str">
        <f>IFERROR(VLOOKUP(B47,'Zadania_-_Podsumowanie'!$B$6:$C$35,2,0),"")</f>
        <v/>
      </c>
      <c r="D47" s="23"/>
      <c r="E47" s="23"/>
      <c r="F47" s="23"/>
      <c r="G47" s="19"/>
      <c r="H47" s="53"/>
      <c r="I47" s="53"/>
      <c r="J47" s="32">
        <f>+Budżet_projektu!$H47*Budżet_projektu!$I47</f>
        <v>0</v>
      </c>
      <c r="K47" s="34"/>
      <c r="L47" s="33">
        <f>+Budżet_projektu!$J47-Budżet_projektu!$K47</f>
        <v>0</v>
      </c>
    </row>
    <row r="48" spans="1:12" ht="35.1" customHeight="1">
      <c r="A48" s="20">
        <v>43</v>
      </c>
      <c r="B48" s="23"/>
      <c r="C48" s="52" t="str">
        <f>IFERROR(VLOOKUP(B48,'Zadania_-_Podsumowanie'!$B$6:$C$35,2,0),"")</f>
        <v/>
      </c>
      <c r="D48" s="23"/>
      <c r="E48" s="23"/>
      <c r="F48" s="23"/>
      <c r="G48" s="19"/>
      <c r="H48" s="53"/>
      <c r="I48" s="53"/>
      <c r="J48" s="32">
        <f>+Budżet_projektu!$H48*Budżet_projektu!$I48</f>
        <v>0</v>
      </c>
      <c r="K48" s="34"/>
      <c r="L48" s="33">
        <f>+Budżet_projektu!$J48-Budżet_projektu!$K48</f>
        <v>0</v>
      </c>
    </row>
    <row r="49" spans="1:12" ht="35.1" customHeight="1">
      <c r="A49" s="20">
        <v>44</v>
      </c>
      <c r="B49" s="23"/>
      <c r="C49" s="52" t="str">
        <f>IFERROR(VLOOKUP(B49,'Zadania_-_Podsumowanie'!$B$6:$C$35,2,0),"")</f>
        <v/>
      </c>
      <c r="D49" s="23"/>
      <c r="E49" s="23"/>
      <c r="F49" s="23"/>
      <c r="G49" s="19"/>
      <c r="H49" s="53"/>
      <c r="I49" s="53"/>
      <c r="J49" s="32">
        <f>+Budżet_projektu!$H49*Budżet_projektu!$I49</f>
        <v>0</v>
      </c>
      <c r="K49" s="34"/>
      <c r="L49" s="33">
        <f>+Budżet_projektu!$J49-Budżet_projektu!$K49</f>
        <v>0</v>
      </c>
    </row>
    <row r="50" spans="1:12" ht="35.1" customHeight="1">
      <c r="A50" s="20">
        <v>45</v>
      </c>
      <c r="B50" s="23"/>
      <c r="C50" s="52" t="str">
        <f>IFERROR(VLOOKUP(B50,'Zadania_-_Podsumowanie'!$B$6:$C$35,2,0),"")</f>
        <v/>
      </c>
      <c r="D50" s="23"/>
      <c r="E50" s="23"/>
      <c r="F50" s="23"/>
      <c r="G50" s="19"/>
      <c r="H50" s="53"/>
      <c r="I50" s="53"/>
      <c r="J50" s="32">
        <f>+Budżet_projektu!$H50*Budżet_projektu!$I50</f>
        <v>0</v>
      </c>
      <c r="K50" s="34"/>
      <c r="L50" s="33">
        <f>+Budżet_projektu!$J50-Budżet_projektu!$K50</f>
        <v>0</v>
      </c>
    </row>
    <row r="51" spans="1:12" ht="35.1" customHeight="1">
      <c r="A51" s="20">
        <v>46</v>
      </c>
      <c r="B51" s="23"/>
      <c r="C51" s="52" t="str">
        <f>IFERROR(VLOOKUP(B51,'Zadania_-_Podsumowanie'!$B$6:$C$35,2,0),"")</f>
        <v/>
      </c>
      <c r="D51" s="23"/>
      <c r="E51" s="23"/>
      <c r="F51" s="23"/>
      <c r="G51" s="19"/>
      <c r="H51" s="53"/>
      <c r="I51" s="53"/>
      <c r="J51" s="32">
        <f>+Budżet_projektu!$H51*Budżet_projektu!$I51</f>
        <v>0</v>
      </c>
      <c r="K51" s="34"/>
      <c r="L51" s="33">
        <f>+Budżet_projektu!$J51-Budżet_projektu!$K51</f>
        <v>0</v>
      </c>
    </row>
    <row r="52" spans="1:12" ht="35.1" customHeight="1">
      <c r="A52" s="20">
        <v>47</v>
      </c>
      <c r="B52" s="23"/>
      <c r="C52" s="52" t="str">
        <f>IFERROR(VLOOKUP(B52,'Zadania_-_Podsumowanie'!$B$6:$C$35,2,0),"")</f>
        <v/>
      </c>
      <c r="D52" s="23"/>
      <c r="E52" s="23"/>
      <c r="F52" s="23"/>
      <c r="G52" s="19"/>
      <c r="H52" s="53"/>
      <c r="I52" s="53"/>
      <c r="J52" s="32">
        <f>+Budżet_projektu!$H52*Budżet_projektu!$I52</f>
        <v>0</v>
      </c>
      <c r="K52" s="34"/>
      <c r="L52" s="33">
        <f>+Budżet_projektu!$J52-Budżet_projektu!$K52</f>
        <v>0</v>
      </c>
    </row>
    <row r="53" spans="1:12" ht="35.1" customHeight="1">
      <c r="A53" s="20">
        <v>48</v>
      </c>
      <c r="B53" s="23"/>
      <c r="C53" s="52" t="str">
        <f>IFERROR(VLOOKUP(B53,'Zadania_-_Podsumowanie'!$B$6:$C$35,2,0),"")</f>
        <v/>
      </c>
      <c r="D53" s="23"/>
      <c r="E53" s="23"/>
      <c r="F53" s="23"/>
      <c r="G53" s="19"/>
      <c r="H53" s="53"/>
      <c r="I53" s="53"/>
      <c r="J53" s="32">
        <f>+Budżet_projektu!$H53*Budżet_projektu!$I53</f>
        <v>0</v>
      </c>
      <c r="K53" s="34"/>
      <c r="L53" s="33">
        <f>+Budżet_projektu!$J53-Budżet_projektu!$K53</f>
        <v>0</v>
      </c>
    </row>
    <row r="54" spans="1:12" ht="35.1" customHeight="1">
      <c r="A54" s="20">
        <v>49</v>
      </c>
      <c r="B54" s="23"/>
      <c r="C54" s="52" t="str">
        <f>IFERROR(VLOOKUP(B54,'Zadania_-_Podsumowanie'!$B$6:$C$35,2,0),"")</f>
        <v/>
      </c>
      <c r="D54" s="23"/>
      <c r="E54" s="23"/>
      <c r="F54" s="23"/>
      <c r="G54" s="19"/>
      <c r="H54" s="53"/>
      <c r="I54" s="53"/>
      <c r="J54" s="32">
        <f>+Budżet_projektu!$H54*Budżet_projektu!$I54</f>
        <v>0</v>
      </c>
      <c r="K54" s="34"/>
      <c r="L54" s="33">
        <f>+Budżet_projektu!$J54-Budżet_projektu!$K54</f>
        <v>0</v>
      </c>
    </row>
    <row r="55" spans="1:12" ht="35.1" customHeight="1">
      <c r="A55" s="20">
        <v>50</v>
      </c>
      <c r="B55" s="23"/>
      <c r="C55" s="52" t="str">
        <f>IFERROR(VLOOKUP(B55,'Zadania_-_Podsumowanie'!$B$6:$C$35,2,0),"")</f>
        <v/>
      </c>
      <c r="D55" s="23"/>
      <c r="E55" s="23"/>
      <c r="F55" s="23"/>
      <c r="G55" s="19"/>
      <c r="H55" s="53"/>
      <c r="I55" s="53"/>
      <c r="J55" s="32">
        <f>+Budżet_projektu!$H55*Budżet_projektu!$I55</f>
        <v>0</v>
      </c>
      <c r="K55" s="34"/>
      <c r="L55" s="33">
        <f>+Budżet_projektu!$J55-Budżet_projektu!$K55</f>
        <v>0</v>
      </c>
    </row>
    <row r="56" spans="1:12" ht="35.1" customHeight="1">
      <c r="A56" s="20">
        <v>51</v>
      </c>
      <c r="B56" s="23"/>
      <c r="C56" s="52" t="str">
        <f>IFERROR(VLOOKUP(B56,'Zadania_-_Podsumowanie'!$B$6:$C$35,2,0),"")</f>
        <v/>
      </c>
      <c r="D56" s="23"/>
      <c r="E56" s="23"/>
      <c r="F56" s="23"/>
      <c r="G56" s="19"/>
      <c r="H56" s="53"/>
      <c r="I56" s="53"/>
      <c r="J56" s="32">
        <f>+Budżet_projektu!$H56*Budżet_projektu!$I56</f>
        <v>0</v>
      </c>
      <c r="K56" s="34"/>
      <c r="L56" s="33">
        <f>+Budżet_projektu!$J56-Budżet_projektu!$K56</f>
        <v>0</v>
      </c>
    </row>
    <row r="57" spans="1:12" ht="35.1" customHeight="1">
      <c r="A57" s="20">
        <v>52</v>
      </c>
      <c r="B57" s="23"/>
      <c r="C57" s="52" t="str">
        <f>IFERROR(VLOOKUP(B57,'Zadania_-_Podsumowanie'!$B$6:$C$35,2,0),"")</f>
        <v/>
      </c>
      <c r="D57" s="23"/>
      <c r="E57" s="23"/>
      <c r="F57" s="23"/>
      <c r="G57" s="19"/>
      <c r="H57" s="53"/>
      <c r="I57" s="53"/>
      <c r="J57" s="32">
        <f>+Budżet_projektu!$H57*Budżet_projektu!$I57</f>
        <v>0</v>
      </c>
      <c r="K57" s="34"/>
      <c r="L57" s="33">
        <f>+Budżet_projektu!$J57-Budżet_projektu!$K57</f>
        <v>0</v>
      </c>
    </row>
    <row r="58" spans="1:12" ht="35.1" customHeight="1">
      <c r="A58" s="20">
        <v>53</v>
      </c>
      <c r="B58" s="23"/>
      <c r="C58" s="52" t="str">
        <f>IFERROR(VLOOKUP(B58,'Zadania_-_Podsumowanie'!$B$6:$C$35,2,0),"")</f>
        <v/>
      </c>
      <c r="D58" s="23"/>
      <c r="E58" s="23"/>
      <c r="F58" s="23"/>
      <c r="G58" s="19"/>
      <c r="H58" s="53"/>
      <c r="I58" s="53"/>
      <c r="J58" s="32">
        <f>+Budżet_projektu!$H58*Budżet_projektu!$I58</f>
        <v>0</v>
      </c>
      <c r="K58" s="34"/>
      <c r="L58" s="33">
        <f>+Budżet_projektu!$J58-Budżet_projektu!$K58</f>
        <v>0</v>
      </c>
    </row>
    <row r="59" spans="1:12" ht="35.1" customHeight="1">
      <c r="A59" s="20">
        <v>54</v>
      </c>
      <c r="B59" s="23"/>
      <c r="C59" s="52" t="str">
        <f>IFERROR(VLOOKUP(B59,'Zadania_-_Podsumowanie'!$B$6:$C$35,2,0),"")</f>
        <v/>
      </c>
      <c r="D59" s="23"/>
      <c r="E59" s="23"/>
      <c r="F59" s="23"/>
      <c r="G59" s="19"/>
      <c r="H59" s="53"/>
      <c r="I59" s="53"/>
      <c r="J59" s="32">
        <f>+Budżet_projektu!$H59*Budżet_projektu!$I59</f>
        <v>0</v>
      </c>
      <c r="K59" s="34"/>
      <c r="L59" s="33">
        <f>+Budżet_projektu!$J59-Budżet_projektu!$K59</f>
        <v>0</v>
      </c>
    </row>
    <row r="60" spans="1:12" ht="35.1" customHeight="1">
      <c r="A60" s="20">
        <v>55</v>
      </c>
      <c r="B60" s="23"/>
      <c r="C60" s="52" t="str">
        <f>IFERROR(VLOOKUP(B60,'Zadania_-_Podsumowanie'!$B$6:$C$35,2,0),"")</f>
        <v/>
      </c>
      <c r="D60" s="23"/>
      <c r="E60" s="23"/>
      <c r="F60" s="23"/>
      <c r="G60" s="19"/>
      <c r="H60" s="53"/>
      <c r="I60" s="53"/>
      <c r="J60" s="32">
        <f>+Budżet_projektu!$H60*Budżet_projektu!$I60</f>
        <v>0</v>
      </c>
      <c r="K60" s="34"/>
      <c r="L60" s="33">
        <f>+Budżet_projektu!$J60-Budżet_projektu!$K60</f>
        <v>0</v>
      </c>
    </row>
    <row r="61" spans="1:12" ht="35.1" customHeight="1">
      <c r="A61" s="20">
        <v>56</v>
      </c>
      <c r="B61" s="23"/>
      <c r="C61" s="52" t="str">
        <f>IFERROR(VLOOKUP(B61,'Zadania_-_Podsumowanie'!$B$6:$C$35,2,0),"")</f>
        <v/>
      </c>
      <c r="D61" s="23"/>
      <c r="E61" s="23"/>
      <c r="F61" s="23"/>
      <c r="G61" s="19"/>
      <c r="H61" s="53"/>
      <c r="I61" s="53"/>
      <c r="J61" s="32">
        <f>+Budżet_projektu!$H61*Budżet_projektu!$I61</f>
        <v>0</v>
      </c>
      <c r="K61" s="34"/>
      <c r="L61" s="33">
        <f>+Budżet_projektu!$J61-Budżet_projektu!$K61</f>
        <v>0</v>
      </c>
    </row>
    <row r="62" spans="1:12" ht="35.1" customHeight="1">
      <c r="A62" s="20">
        <v>57</v>
      </c>
      <c r="B62" s="23"/>
      <c r="C62" s="52" t="str">
        <f>IFERROR(VLOOKUP(B62,'Zadania_-_Podsumowanie'!$B$6:$C$35,2,0),"")</f>
        <v/>
      </c>
      <c r="D62" s="23"/>
      <c r="E62" s="23"/>
      <c r="F62" s="23"/>
      <c r="G62" s="19"/>
      <c r="H62" s="53"/>
      <c r="I62" s="53"/>
      <c r="J62" s="32">
        <f>+Budżet_projektu!$H62*Budżet_projektu!$I62</f>
        <v>0</v>
      </c>
      <c r="K62" s="34"/>
      <c r="L62" s="33">
        <f>+Budżet_projektu!$J62-Budżet_projektu!$K62</f>
        <v>0</v>
      </c>
    </row>
    <row r="63" spans="1:12" ht="35.1" customHeight="1">
      <c r="A63" s="20">
        <v>58</v>
      </c>
      <c r="B63" s="23"/>
      <c r="C63" s="52" t="str">
        <f>IFERROR(VLOOKUP(B63,'Zadania_-_Podsumowanie'!$B$6:$C$35,2,0),"")</f>
        <v/>
      </c>
      <c r="D63" s="23"/>
      <c r="E63" s="23"/>
      <c r="F63" s="23"/>
      <c r="G63" s="19"/>
      <c r="H63" s="53"/>
      <c r="I63" s="53"/>
      <c r="J63" s="32">
        <f>+Budżet_projektu!$H63*Budżet_projektu!$I63</f>
        <v>0</v>
      </c>
      <c r="K63" s="34"/>
      <c r="L63" s="33">
        <f>+Budżet_projektu!$J63-Budżet_projektu!$K63</f>
        <v>0</v>
      </c>
    </row>
    <row r="64" spans="1:12" ht="35.1" customHeight="1">
      <c r="A64" s="20">
        <v>59</v>
      </c>
      <c r="B64" s="23"/>
      <c r="C64" s="52" t="str">
        <f>IFERROR(VLOOKUP(B64,'Zadania_-_Podsumowanie'!$B$6:$C$35,2,0),"")</f>
        <v/>
      </c>
      <c r="D64" s="23"/>
      <c r="E64" s="23"/>
      <c r="F64" s="23"/>
      <c r="G64" s="19"/>
      <c r="H64" s="53"/>
      <c r="I64" s="53"/>
      <c r="J64" s="32">
        <f>+Budżet_projektu!$H64*Budżet_projektu!$I64</f>
        <v>0</v>
      </c>
      <c r="K64" s="34"/>
      <c r="L64" s="33">
        <f>+Budżet_projektu!$J64-Budżet_projektu!$K64</f>
        <v>0</v>
      </c>
    </row>
    <row r="65" spans="1:12" ht="35.1" customHeight="1">
      <c r="A65" s="20">
        <v>60</v>
      </c>
      <c r="B65" s="23"/>
      <c r="C65" s="52" t="str">
        <f>IFERROR(VLOOKUP(B65,'Zadania_-_Podsumowanie'!$B$6:$C$35,2,0),"")</f>
        <v/>
      </c>
      <c r="D65" s="23"/>
      <c r="E65" s="23"/>
      <c r="F65" s="23"/>
      <c r="G65" s="19"/>
      <c r="H65" s="53"/>
      <c r="I65" s="53"/>
      <c r="J65" s="32">
        <f>+Budżet_projektu!$H65*Budżet_projektu!$I65</f>
        <v>0</v>
      </c>
      <c r="K65" s="34"/>
      <c r="L65" s="33">
        <f>+Budżet_projektu!$J65-Budżet_projektu!$K65</f>
        <v>0</v>
      </c>
    </row>
    <row r="66" spans="1:12" ht="35.1" customHeight="1">
      <c r="A66" s="20">
        <v>61</v>
      </c>
      <c r="B66" s="23"/>
      <c r="C66" s="52" t="str">
        <f>IFERROR(VLOOKUP(B66,'Zadania_-_Podsumowanie'!$B$6:$C$35,2,0),"")</f>
        <v/>
      </c>
      <c r="D66" s="23"/>
      <c r="E66" s="23"/>
      <c r="F66" s="23"/>
      <c r="G66" s="19"/>
      <c r="H66" s="53"/>
      <c r="I66" s="53"/>
      <c r="J66" s="32">
        <f>+Budżet_projektu!$H66*Budżet_projektu!$I66</f>
        <v>0</v>
      </c>
      <c r="K66" s="34"/>
      <c r="L66" s="33">
        <f>+Budżet_projektu!$J66-Budżet_projektu!$K66</f>
        <v>0</v>
      </c>
    </row>
    <row r="67" spans="1:12" ht="35.1" customHeight="1">
      <c r="A67" s="20">
        <v>62</v>
      </c>
      <c r="B67" s="23"/>
      <c r="C67" s="52" t="str">
        <f>IFERROR(VLOOKUP(B67,'Zadania_-_Podsumowanie'!$B$6:$C$35,2,0),"")</f>
        <v/>
      </c>
      <c r="D67" s="23"/>
      <c r="E67" s="23"/>
      <c r="F67" s="23"/>
      <c r="G67" s="19"/>
      <c r="H67" s="53"/>
      <c r="I67" s="53"/>
      <c r="J67" s="32">
        <f>+Budżet_projektu!$H67*Budżet_projektu!$I67</f>
        <v>0</v>
      </c>
      <c r="K67" s="34"/>
      <c r="L67" s="33">
        <f>+Budżet_projektu!$J67-Budżet_projektu!$K67</f>
        <v>0</v>
      </c>
    </row>
    <row r="68" spans="1:12" ht="35.1" customHeight="1">
      <c r="A68" s="20">
        <v>63</v>
      </c>
      <c r="B68" s="23"/>
      <c r="C68" s="52" t="str">
        <f>IFERROR(VLOOKUP(B68,'Zadania_-_Podsumowanie'!$B$6:$C$35,2,0),"")</f>
        <v/>
      </c>
      <c r="D68" s="23"/>
      <c r="E68" s="23"/>
      <c r="F68" s="23"/>
      <c r="G68" s="19"/>
      <c r="H68" s="53"/>
      <c r="I68" s="53"/>
      <c r="J68" s="32">
        <f>+Budżet_projektu!$H68*Budżet_projektu!$I68</f>
        <v>0</v>
      </c>
      <c r="K68" s="34"/>
      <c r="L68" s="33">
        <f>+Budżet_projektu!$J68-Budżet_projektu!$K68</f>
        <v>0</v>
      </c>
    </row>
    <row r="69" spans="1:12" ht="35.1" customHeight="1">
      <c r="A69" s="20">
        <v>64</v>
      </c>
      <c r="B69" s="23"/>
      <c r="C69" s="52" t="str">
        <f>IFERROR(VLOOKUP(B69,'Zadania_-_Podsumowanie'!$B$6:$C$35,2,0),"")</f>
        <v/>
      </c>
      <c r="D69" s="23"/>
      <c r="E69" s="23"/>
      <c r="F69" s="23"/>
      <c r="G69" s="19"/>
      <c r="H69" s="53"/>
      <c r="I69" s="53"/>
      <c r="J69" s="32">
        <f>+Budżet_projektu!$H69*Budżet_projektu!$I69</f>
        <v>0</v>
      </c>
      <c r="K69" s="34"/>
      <c r="L69" s="33">
        <f>+Budżet_projektu!$J69-Budżet_projektu!$K69</f>
        <v>0</v>
      </c>
    </row>
    <row r="70" spans="1:12" ht="35.1" customHeight="1">
      <c r="A70" s="20">
        <v>65</v>
      </c>
      <c r="B70" s="23"/>
      <c r="C70" s="52" t="str">
        <f>IFERROR(VLOOKUP(B70,'Zadania_-_Podsumowanie'!$B$6:$C$35,2,0),"")</f>
        <v/>
      </c>
      <c r="D70" s="23"/>
      <c r="E70" s="23"/>
      <c r="F70" s="23"/>
      <c r="G70" s="19"/>
      <c r="H70" s="53"/>
      <c r="I70" s="53"/>
      <c r="J70" s="32">
        <f>+Budżet_projektu!$H70*Budżet_projektu!$I70</f>
        <v>0</v>
      </c>
      <c r="K70" s="34"/>
      <c r="L70" s="33">
        <f>+Budżet_projektu!$J70-Budżet_projektu!$K70</f>
        <v>0</v>
      </c>
    </row>
    <row r="71" spans="1:12" ht="35.1" customHeight="1">
      <c r="A71" s="20">
        <v>66</v>
      </c>
      <c r="B71" s="23"/>
      <c r="C71" s="52" t="str">
        <f>IFERROR(VLOOKUP(B71,'Zadania_-_Podsumowanie'!$B$6:$C$35,2,0),"")</f>
        <v/>
      </c>
      <c r="D71" s="23"/>
      <c r="E71" s="23"/>
      <c r="F71" s="23"/>
      <c r="G71" s="19"/>
      <c r="H71" s="53"/>
      <c r="I71" s="53"/>
      <c r="J71" s="32">
        <f>+Budżet_projektu!$H71*Budżet_projektu!$I71</f>
        <v>0</v>
      </c>
      <c r="K71" s="34"/>
      <c r="L71" s="33">
        <f>+Budżet_projektu!$J71-Budżet_projektu!$K71</f>
        <v>0</v>
      </c>
    </row>
    <row r="72" spans="1:12" ht="35.1" customHeight="1">
      <c r="A72" s="20">
        <v>67</v>
      </c>
      <c r="B72" s="23"/>
      <c r="C72" s="52" t="str">
        <f>IFERROR(VLOOKUP(B72,'Zadania_-_Podsumowanie'!$B$6:$C$35,2,0),"")</f>
        <v/>
      </c>
      <c r="D72" s="23"/>
      <c r="E72" s="23"/>
      <c r="F72" s="23"/>
      <c r="G72" s="19"/>
      <c r="H72" s="53"/>
      <c r="I72" s="53"/>
      <c r="J72" s="32">
        <f>+Budżet_projektu!$H72*Budżet_projektu!$I72</f>
        <v>0</v>
      </c>
      <c r="K72" s="34"/>
      <c r="L72" s="33">
        <f>+Budżet_projektu!$J72-Budżet_projektu!$K72</f>
        <v>0</v>
      </c>
    </row>
    <row r="73" spans="1:12" ht="35.1" customHeight="1">
      <c r="A73" s="20">
        <v>68</v>
      </c>
      <c r="B73" s="23"/>
      <c r="C73" s="52" t="str">
        <f>IFERROR(VLOOKUP(B73,'Zadania_-_Podsumowanie'!$B$6:$C$35,2,0),"")</f>
        <v/>
      </c>
      <c r="D73" s="23"/>
      <c r="E73" s="23"/>
      <c r="F73" s="23"/>
      <c r="G73" s="19"/>
      <c r="H73" s="53"/>
      <c r="I73" s="53"/>
      <c r="J73" s="32">
        <f>+Budżet_projektu!$H73*Budżet_projektu!$I73</f>
        <v>0</v>
      </c>
      <c r="K73" s="34"/>
      <c r="L73" s="33">
        <f>+Budżet_projektu!$J73-Budżet_projektu!$K73</f>
        <v>0</v>
      </c>
    </row>
    <row r="74" spans="1:12" ht="35.1" customHeight="1">
      <c r="A74" s="20">
        <v>69</v>
      </c>
      <c r="B74" s="23"/>
      <c r="C74" s="52" t="str">
        <f>IFERROR(VLOOKUP(B74,'Zadania_-_Podsumowanie'!$B$6:$C$35,2,0),"")</f>
        <v/>
      </c>
      <c r="D74" s="23"/>
      <c r="E74" s="23"/>
      <c r="F74" s="23"/>
      <c r="G74" s="19"/>
      <c r="H74" s="53"/>
      <c r="I74" s="53"/>
      <c r="J74" s="32">
        <f>+Budżet_projektu!$H74*Budżet_projektu!$I74</f>
        <v>0</v>
      </c>
      <c r="K74" s="34"/>
      <c r="L74" s="33">
        <f>+Budżet_projektu!$J74-Budżet_projektu!$K74</f>
        <v>0</v>
      </c>
    </row>
    <row r="75" spans="1:12" ht="35.1" customHeight="1">
      <c r="A75" s="20">
        <v>70</v>
      </c>
      <c r="B75" s="23"/>
      <c r="C75" s="52" t="str">
        <f>IFERROR(VLOOKUP(B75,'Zadania_-_Podsumowanie'!$B$6:$C$35,2,0),"")</f>
        <v/>
      </c>
      <c r="D75" s="23"/>
      <c r="E75" s="23"/>
      <c r="F75" s="23"/>
      <c r="G75" s="19"/>
      <c r="H75" s="53"/>
      <c r="I75" s="53"/>
      <c r="J75" s="32">
        <f>+Budżet_projektu!$H75*Budżet_projektu!$I75</f>
        <v>0</v>
      </c>
      <c r="K75" s="34"/>
      <c r="L75" s="33">
        <f>+Budżet_projektu!$J75-Budżet_projektu!$K75</f>
        <v>0</v>
      </c>
    </row>
    <row r="76" spans="1:12" ht="35.1" customHeight="1">
      <c r="A76" s="20">
        <v>71</v>
      </c>
      <c r="B76" s="23"/>
      <c r="C76" s="52" t="str">
        <f>IFERROR(VLOOKUP(B76,'Zadania_-_Podsumowanie'!$B$6:$C$35,2,0),"")</f>
        <v/>
      </c>
      <c r="D76" s="23"/>
      <c r="E76" s="23"/>
      <c r="F76" s="23"/>
      <c r="G76" s="19"/>
      <c r="H76" s="53"/>
      <c r="I76" s="53"/>
      <c r="J76" s="32">
        <f>+Budżet_projektu!$H76*Budżet_projektu!$I76</f>
        <v>0</v>
      </c>
      <c r="K76" s="34"/>
      <c r="L76" s="33">
        <f>+Budżet_projektu!$J76-Budżet_projektu!$K76</f>
        <v>0</v>
      </c>
    </row>
    <row r="77" spans="1:12" ht="35.1" customHeight="1">
      <c r="A77" s="20">
        <v>72</v>
      </c>
      <c r="B77" s="23"/>
      <c r="C77" s="52" t="str">
        <f>IFERROR(VLOOKUP(B77,'Zadania_-_Podsumowanie'!$B$6:$C$35,2,0),"")</f>
        <v/>
      </c>
      <c r="D77" s="23"/>
      <c r="E77" s="23"/>
      <c r="F77" s="23"/>
      <c r="G77" s="19"/>
      <c r="H77" s="53"/>
      <c r="I77" s="53"/>
      <c r="J77" s="32">
        <f>+Budżet_projektu!$H77*Budżet_projektu!$I77</f>
        <v>0</v>
      </c>
      <c r="K77" s="34"/>
      <c r="L77" s="33">
        <f>+Budżet_projektu!$J77-Budżet_projektu!$K77</f>
        <v>0</v>
      </c>
    </row>
    <row r="78" spans="1:12" ht="35.1" customHeight="1">
      <c r="A78" s="20">
        <v>73</v>
      </c>
      <c r="B78" s="23"/>
      <c r="C78" s="52" t="str">
        <f>IFERROR(VLOOKUP(B78,'Zadania_-_Podsumowanie'!$B$6:$C$35,2,0),"")</f>
        <v/>
      </c>
      <c r="D78" s="23"/>
      <c r="E78" s="23"/>
      <c r="F78" s="23"/>
      <c r="G78" s="19"/>
      <c r="H78" s="53"/>
      <c r="I78" s="53"/>
      <c r="J78" s="32">
        <f>+Budżet_projektu!$H78*Budżet_projektu!$I78</f>
        <v>0</v>
      </c>
      <c r="K78" s="34"/>
      <c r="L78" s="33">
        <f>+Budżet_projektu!$J78-Budżet_projektu!$K78</f>
        <v>0</v>
      </c>
    </row>
    <row r="79" spans="1:12" ht="35.1" customHeight="1">
      <c r="A79" s="20">
        <v>74</v>
      </c>
      <c r="B79" s="23"/>
      <c r="C79" s="52" t="str">
        <f>IFERROR(VLOOKUP(B79,'Zadania_-_Podsumowanie'!$B$6:$C$35,2,0),"")</f>
        <v/>
      </c>
      <c r="D79" s="23"/>
      <c r="E79" s="23"/>
      <c r="F79" s="23"/>
      <c r="G79" s="19"/>
      <c r="H79" s="53"/>
      <c r="I79" s="53"/>
      <c r="J79" s="32">
        <f>+Budżet_projektu!$H79*Budżet_projektu!$I79</f>
        <v>0</v>
      </c>
      <c r="K79" s="34"/>
      <c r="L79" s="33">
        <f>+Budżet_projektu!$J79-Budżet_projektu!$K79</f>
        <v>0</v>
      </c>
    </row>
    <row r="80" spans="1:12" ht="35.1" customHeight="1">
      <c r="A80" s="20">
        <v>75</v>
      </c>
      <c r="B80" s="23"/>
      <c r="C80" s="52" t="str">
        <f>IFERROR(VLOOKUP(B80,'Zadania_-_Podsumowanie'!$B$6:$C$35,2,0),"")</f>
        <v/>
      </c>
      <c r="D80" s="23"/>
      <c r="E80" s="23"/>
      <c r="F80" s="23"/>
      <c r="G80" s="19"/>
      <c r="H80" s="53"/>
      <c r="I80" s="53"/>
      <c r="J80" s="32">
        <f>+Budżet_projektu!$H80*Budżet_projektu!$I80</f>
        <v>0</v>
      </c>
      <c r="K80" s="34"/>
      <c r="L80" s="33">
        <f>+Budżet_projektu!$J80-Budżet_projektu!$K80</f>
        <v>0</v>
      </c>
    </row>
    <row r="81" spans="1:12" ht="35.1" customHeight="1">
      <c r="A81" s="20">
        <v>76</v>
      </c>
      <c r="B81" s="23"/>
      <c r="C81" s="52" t="str">
        <f>IFERROR(VLOOKUP(B81,'Zadania_-_Podsumowanie'!$B$6:$C$35,2,0),"")</f>
        <v/>
      </c>
      <c r="D81" s="23"/>
      <c r="E81" s="23"/>
      <c r="F81" s="23"/>
      <c r="G81" s="19"/>
      <c r="H81" s="53"/>
      <c r="I81" s="53"/>
      <c r="J81" s="32">
        <f>+Budżet_projektu!$H81*Budżet_projektu!$I81</f>
        <v>0</v>
      </c>
      <c r="K81" s="34"/>
      <c r="L81" s="33">
        <f>+Budżet_projektu!$J81-Budżet_projektu!$K81</f>
        <v>0</v>
      </c>
    </row>
    <row r="82" spans="1:12" ht="35.1" customHeight="1">
      <c r="A82" s="20">
        <v>77</v>
      </c>
      <c r="B82" s="23"/>
      <c r="C82" s="52" t="str">
        <f>IFERROR(VLOOKUP(B82,'Zadania_-_Podsumowanie'!$B$6:$C$35,2,0),"")</f>
        <v/>
      </c>
      <c r="D82" s="23"/>
      <c r="E82" s="23"/>
      <c r="F82" s="23"/>
      <c r="G82" s="19"/>
      <c r="H82" s="53"/>
      <c r="I82" s="53"/>
      <c r="J82" s="32">
        <f>+Budżet_projektu!$H82*Budżet_projektu!$I82</f>
        <v>0</v>
      </c>
      <c r="K82" s="34"/>
      <c r="L82" s="33">
        <f>+Budżet_projektu!$J82-Budżet_projektu!$K82</f>
        <v>0</v>
      </c>
    </row>
    <row r="83" spans="1:12" ht="35.1" customHeight="1">
      <c r="A83" s="20">
        <v>78</v>
      </c>
      <c r="B83" s="23"/>
      <c r="C83" s="52" t="str">
        <f>IFERROR(VLOOKUP(B83,'Zadania_-_Podsumowanie'!$B$6:$C$35,2,0),"")</f>
        <v/>
      </c>
      <c r="D83" s="23"/>
      <c r="E83" s="23"/>
      <c r="F83" s="23"/>
      <c r="G83" s="19"/>
      <c r="H83" s="53"/>
      <c r="I83" s="53"/>
      <c r="J83" s="32">
        <f>+Budżet_projektu!$H83*Budżet_projektu!$I83</f>
        <v>0</v>
      </c>
      <c r="K83" s="34"/>
      <c r="L83" s="33">
        <f>+Budżet_projektu!$J83-Budżet_projektu!$K83</f>
        <v>0</v>
      </c>
    </row>
    <row r="84" spans="1:12" ht="35.1" customHeight="1">
      <c r="A84" s="20">
        <v>79</v>
      </c>
      <c r="B84" s="23"/>
      <c r="C84" s="52" t="str">
        <f>IFERROR(VLOOKUP(B84,'Zadania_-_Podsumowanie'!$B$6:$C$35,2,0),"")</f>
        <v/>
      </c>
      <c r="D84" s="23"/>
      <c r="E84" s="23"/>
      <c r="F84" s="23"/>
      <c r="G84" s="19"/>
      <c r="H84" s="53"/>
      <c r="I84" s="53"/>
      <c r="J84" s="32">
        <f>+Budżet_projektu!$H84*Budżet_projektu!$I84</f>
        <v>0</v>
      </c>
      <c r="K84" s="34"/>
      <c r="L84" s="33">
        <f>+Budżet_projektu!$J84-Budżet_projektu!$K84</f>
        <v>0</v>
      </c>
    </row>
    <row r="85" spans="1:12" ht="35.1" customHeight="1">
      <c r="A85" s="20">
        <v>80</v>
      </c>
      <c r="B85" s="23"/>
      <c r="C85" s="52" t="str">
        <f>IFERROR(VLOOKUP(B85,'Zadania_-_Podsumowanie'!$B$6:$C$35,2,0),"")</f>
        <v/>
      </c>
      <c r="D85" s="23"/>
      <c r="E85" s="23"/>
      <c r="F85" s="23"/>
      <c r="G85" s="19"/>
      <c r="H85" s="53"/>
      <c r="I85" s="53"/>
      <c r="J85" s="32">
        <f>+Budżet_projektu!$H85*Budżet_projektu!$I85</f>
        <v>0</v>
      </c>
      <c r="K85" s="34"/>
      <c r="L85" s="33">
        <f>+Budżet_projektu!$J85-Budżet_projektu!$K85</f>
        <v>0</v>
      </c>
    </row>
    <row r="86" spans="1:12" ht="35.1" customHeight="1">
      <c r="A86" s="20">
        <v>81</v>
      </c>
      <c r="B86" s="23"/>
      <c r="C86" s="52" t="str">
        <f>IFERROR(VLOOKUP(B86,'Zadania_-_Podsumowanie'!$B$6:$C$35,2,0),"")</f>
        <v/>
      </c>
      <c r="D86" s="23"/>
      <c r="E86" s="23"/>
      <c r="F86" s="23"/>
      <c r="G86" s="19"/>
      <c r="H86" s="53"/>
      <c r="I86" s="53"/>
      <c r="J86" s="32">
        <f>+Budżet_projektu!$H86*Budżet_projektu!$I86</f>
        <v>0</v>
      </c>
      <c r="K86" s="34"/>
      <c r="L86" s="33">
        <f>+Budżet_projektu!$J86-Budżet_projektu!$K86</f>
        <v>0</v>
      </c>
    </row>
    <row r="87" spans="1:12" ht="35.1" customHeight="1">
      <c r="A87" s="20">
        <v>82</v>
      </c>
      <c r="B87" s="23"/>
      <c r="C87" s="52" t="str">
        <f>IFERROR(VLOOKUP(B87,'Zadania_-_Podsumowanie'!$B$6:$C$35,2,0),"")</f>
        <v/>
      </c>
      <c r="D87" s="23"/>
      <c r="E87" s="23"/>
      <c r="F87" s="23"/>
      <c r="G87" s="19"/>
      <c r="H87" s="53"/>
      <c r="I87" s="53"/>
      <c r="J87" s="32">
        <f>+Budżet_projektu!$H87*Budżet_projektu!$I87</f>
        <v>0</v>
      </c>
      <c r="K87" s="34"/>
      <c r="L87" s="33">
        <f>+Budżet_projektu!$J87-Budżet_projektu!$K87</f>
        <v>0</v>
      </c>
    </row>
    <row r="88" spans="1:12" ht="35.1" customHeight="1">
      <c r="A88" s="20">
        <v>83</v>
      </c>
      <c r="B88" s="23"/>
      <c r="C88" s="52" t="str">
        <f>IFERROR(VLOOKUP(B88,'Zadania_-_Podsumowanie'!$B$6:$C$35,2,0),"")</f>
        <v/>
      </c>
      <c r="D88" s="23"/>
      <c r="E88" s="23"/>
      <c r="F88" s="23"/>
      <c r="G88" s="19"/>
      <c r="H88" s="53"/>
      <c r="I88" s="53"/>
      <c r="J88" s="32">
        <f>+Budżet_projektu!$H88*Budżet_projektu!$I88</f>
        <v>0</v>
      </c>
      <c r="K88" s="34"/>
      <c r="L88" s="33">
        <f>+Budżet_projektu!$J88-Budżet_projektu!$K88</f>
        <v>0</v>
      </c>
    </row>
    <row r="89" spans="1:12" ht="35.1" customHeight="1">
      <c r="A89" s="20">
        <v>84</v>
      </c>
      <c r="B89" s="23"/>
      <c r="C89" s="52" t="str">
        <f>IFERROR(VLOOKUP(B89,'Zadania_-_Podsumowanie'!$B$6:$C$35,2,0),"")</f>
        <v/>
      </c>
      <c r="D89" s="23"/>
      <c r="E89" s="23"/>
      <c r="F89" s="23"/>
      <c r="G89" s="19"/>
      <c r="H89" s="53"/>
      <c r="I89" s="53"/>
      <c r="J89" s="32">
        <f>+Budżet_projektu!$H89*Budżet_projektu!$I89</f>
        <v>0</v>
      </c>
      <c r="K89" s="34"/>
      <c r="L89" s="33">
        <f>+Budżet_projektu!$J89-Budżet_projektu!$K89</f>
        <v>0</v>
      </c>
    </row>
    <row r="90" spans="1:12" ht="35.1" customHeight="1">
      <c r="A90" s="20">
        <v>85</v>
      </c>
      <c r="B90" s="23"/>
      <c r="C90" s="52" t="str">
        <f>IFERROR(VLOOKUP(B90,'Zadania_-_Podsumowanie'!$B$6:$C$35,2,0),"")</f>
        <v/>
      </c>
      <c r="D90" s="23"/>
      <c r="E90" s="23"/>
      <c r="F90" s="23"/>
      <c r="G90" s="19"/>
      <c r="H90" s="53"/>
      <c r="I90" s="53"/>
      <c r="J90" s="32">
        <f>+Budżet_projektu!$H90*Budżet_projektu!$I90</f>
        <v>0</v>
      </c>
      <c r="K90" s="34"/>
      <c r="L90" s="33">
        <f>+Budżet_projektu!$J90-Budżet_projektu!$K90</f>
        <v>0</v>
      </c>
    </row>
    <row r="91" spans="1:12" ht="35.1" customHeight="1">
      <c r="A91" s="20">
        <v>86</v>
      </c>
      <c r="B91" s="23"/>
      <c r="C91" s="52" t="str">
        <f>IFERROR(VLOOKUP(B91,'Zadania_-_Podsumowanie'!$B$6:$C$35,2,0),"")</f>
        <v/>
      </c>
      <c r="D91" s="23"/>
      <c r="E91" s="23"/>
      <c r="F91" s="23"/>
      <c r="G91" s="19"/>
      <c r="H91" s="53"/>
      <c r="I91" s="53"/>
      <c r="J91" s="32">
        <f>+Budżet_projektu!$H91*Budżet_projektu!$I91</f>
        <v>0</v>
      </c>
      <c r="K91" s="34"/>
      <c r="L91" s="33">
        <f>+Budżet_projektu!$J91-Budżet_projektu!$K91</f>
        <v>0</v>
      </c>
    </row>
    <row r="92" spans="1:12" ht="35.1" customHeight="1">
      <c r="A92" s="20">
        <v>87</v>
      </c>
      <c r="B92" s="23"/>
      <c r="C92" s="52" t="str">
        <f>IFERROR(VLOOKUP(B92,'Zadania_-_Podsumowanie'!$B$6:$C$35,2,0),"")</f>
        <v/>
      </c>
      <c r="D92" s="23"/>
      <c r="E92" s="23"/>
      <c r="F92" s="23"/>
      <c r="G92" s="19"/>
      <c r="H92" s="53"/>
      <c r="I92" s="53"/>
      <c r="J92" s="32">
        <f>+Budżet_projektu!$H92*Budżet_projektu!$I92</f>
        <v>0</v>
      </c>
      <c r="K92" s="34"/>
      <c r="L92" s="33">
        <f>+Budżet_projektu!$J92-Budżet_projektu!$K92</f>
        <v>0</v>
      </c>
    </row>
    <row r="93" spans="1:12" ht="35.1" customHeight="1">
      <c r="A93" s="20">
        <v>88</v>
      </c>
      <c r="B93" s="23"/>
      <c r="C93" s="52" t="str">
        <f>IFERROR(VLOOKUP(B93,'Zadania_-_Podsumowanie'!$B$6:$C$35,2,0),"")</f>
        <v/>
      </c>
      <c r="D93" s="23"/>
      <c r="E93" s="23"/>
      <c r="F93" s="23"/>
      <c r="G93" s="19"/>
      <c r="H93" s="53"/>
      <c r="I93" s="53"/>
      <c r="J93" s="32">
        <f>+Budżet_projektu!$H93*Budżet_projektu!$I93</f>
        <v>0</v>
      </c>
      <c r="K93" s="34"/>
      <c r="L93" s="33">
        <f>+Budżet_projektu!$J93-Budżet_projektu!$K93</f>
        <v>0</v>
      </c>
    </row>
    <row r="94" spans="1:12" ht="35.1" customHeight="1">
      <c r="A94" s="20">
        <v>89</v>
      </c>
      <c r="B94" s="23"/>
      <c r="C94" s="52" t="str">
        <f>IFERROR(VLOOKUP(B94,'Zadania_-_Podsumowanie'!$B$6:$C$35,2,0),"")</f>
        <v/>
      </c>
      <c r="D94" s="23"/>
      <c r="E94" s="23"/>
      <c r="F94" s="23"/>
      <c r="G94" s="19"/>
      <c r="H94" s="53"/>
      <c r="I94" s="53"/>
      <c r="J94" s="32">
        <f>+Budżet_projektu!$H94*Budżet_projektu!$I94</f>
        <v>0</v>
      </c>
      <c r="K94" s="34"/>
      <c r="L94" s="33">
        <f>+Budżet_projektu!$J94-Budżet_projektu!$K94</f>
        <v>0</v>
      </c>
    </row>
    <row r="95" spans="1:12" ht="35.1" customHeight="1">
      <c r="A95" s="20">
        <v>90</v>
      </c>
      <c r="B95" s="23"/>
      <c r="C95" s="52" t="str">
        <f>IFERROR(VLOOKUP(B95,'Zadania_-_Podsumowanie'!$B$6:$C$35,2,0),"")</f>
        <v/>
      </c>
      <c r="D95" s="23"/>
      <c r="E95" s="23"/>
      <c r="F95" s="23"/>
      <c r="G95" s="19"/>
      <c r="H95" s="53"/>
      <c r="I95" s="53"/>
      <c r="J95" s="32">
        <f>+Budżet_projektu!$H95*Budżet_projektu!$I95</f>
        <v>0</v>
      </c>
      <c r="K95" s="34"/>
      <c r="L95" s="33">
        <f>+Budżet_projektu!$J95-Budżet_projektu!$K95</f>
        <v>0</v>
      </c>
    </row>
    <row r="96" spans="1:12" ht="35.1" customHeight="1">
      <c r="A96" s="20">
        <v>91</v>
      </c>
      <c r="B96" s="23"/>
      <c r="C96" s="52" t="str">
        <f>IFERROR(VLOOKUP(B96,'Zadania_-_Podsumowanie'!$B$6:$C$35,2,0),"")</f>
        <v/>
      </c>
      <c r="D96" s="23"/>
      <c r="E96" s="23"/>
      <c r="F96" s="23"/>
      <c r="G96" s="19"/>
      <c r="H96" s="53"/>
      <c r="I96" s="53"/>
      <c r="J96" s="32">
        <f>+Budżet_projektu!$H96*Budżet_projektu!$I96</f>
        <v>0</v>
      </c>
      <c r="K96" s="34"/>
      <c r="L96" s="33">
        <f>+Budżet_projektu!$J96-Budżet_projektu!$K96</f>
        <v>0</v>
      </c>
    </row>
    <row r="97" spans="1:12" ht="35.1" customHeight="1">
      <c r="A97" s="20">
        <v>92</v>
      </c>
      <c r="B97" s="23"/>
      <c r="C97" s="52" t="str">
        <f>IFERROR(VLOOKUP(B97,'Zadania_-_Podsumowanie'!$B$6:$C$35,2,0),"")</f>
        <v/>
      </c>
      <c r="D97" s="23"/>
      <c r="E97" s="23"/>
      <c r="F97" s="23"/>
      <c r="G97" s="19"/>
      <c r="H97" s="53"/>
      <c r="I97" s="53"/>
      <c r="J97" s="32">
        <f>+Budżet_projektu!$H97*Budżet_projektu!$I97</f>
        <v>0</v>
      </c>
      <c r="K97" s="34"/>
      <c r="L97" s="33">
        <f>+Budżet_projektu!$J97-Budżet_projektu!$K97</f>
        <v>0</v>
      </c>
    </row>
    <row r="98" spans="1:12" ht="35.1" customHeight="1">
      <c r="A98" s="20">
        <v>93</v>
      </c>
      <c r="B98" s="23"/>
      <c r="C98" s="52" t="str">
        <f>IFERROR(VLOOKUP(B98,'Zadania_-_Podsumowanie'!$B$6:$C$35,2,0),"")</f>
        <v/>
      </c>
      <c r="D98" s="23"/>
      <c r="E98" s="23"/>
      <c r="F98" s="23"/>
      <c r="G98" s="19"/>
      <c r="H98" s="53"/>
      <c r="I98" s="53"/>
      <c r="J98" s="32">
        <f>+Budżet_projektu!$H98*Budżet_projektu!$I98</f>
        <v>0</v>
      </c>
      <c r="K98" s="34"/>
      <c r="L98" s="33">
        <f>+Budżet_projektu!$J98-Budżet_projektu!$K98</f>
        <v>0</v>
      </c>
    </row>
    <row r="99" spans="1:12" ht="35.1" customHeight="1">
      <c r="A99" s="20">
        <v>94</v>
      </c>
      <c r="B99" s="23"/>
      <c r="C99" s="52" t="str">
        <f>IFERROR(VLOOKUP(B99,'Zadania_-_Podsumowanie'!$B$6:$C$35,2,0),"")</f>
        <v/>
      </c>
      <c r="D99" s="23"/>
      <c r="E99" s="23"/>
      <c r="F99" s="23"/>
      <c r="G99" s="19"/>
      <c r="H99" s="53"/>
      <c r="I99" s="53"/>
      <c r="J99" s="32">
        <f>+Budżet_projektu!$H99*Budżet_projektu!$I99</f>
        <v>0</v>
      </c>
      <c r="K99" s="34"/>
      <c r="L99" s="33">
        <f>+Budżet_projektu!$J99-Budżet_projektu!$K99</f>
        <v>0</v>
      </c>
    </row>
    <row r="100" spans="1:12" ht="35.1" customHeight="1">
      <c r="A100" s="20">
        <v>95</v>
      </c>
      <c r="B100" s="23"/>
      <c r="C100" s="52" t="str">
        <f>IFERROR(VLOOKUP(B100,'Zadania_-_Podsumowanie'!$B$6:$C$35,2,0),"")</f>
        <v/>
      </c>
      <c r="D100" s="23"/>
      <c r="E100" s="23"/>
      <c r="F100" s="23"/>
      <c r="G100" s="19"/>
      <c r="H100" s="53"/>
      <c r="I100" s="53"/>
      <c r="J100" s="32">
        <f>+Budżet_projektu!$H100*Budżet_projektu!$I100</f>
        <v>0</v>
      </c>
      <c r="K100" s="34"/>
      <c r="L100" s="33">
        <f>+Budżet_projektu!$J100-Budżet_projektu!$K100</f>
        <v>0</v>
      </c>
    </row>
    <row r="101" spans="1:12" ht="35.1" customHeight="1">
      <c r="A101" s="20">
        <v>96</v>
      </c>
      <c r="B101" s="23"/>
      <c r="C101" s="52" t="str">
        <f>IFERROR(VLOOKUP(B101,'Zadania_-_Podsumowanie'!$B$6:$C$35,2,0),"")</f>
        <v/>
      </c>
      <c r="D101" s="23"/>
      <c r="E101" s="23"/>
      <c r="F101" s="23"/>
      <c r="G101" s="19"/>
      <c r="H101" s="53"/>
      <c r="I101" s="53"/>
      <c r="J101" s="32">
        <f>+Budżet_projektu!$H101*Budżet_projektu!$I101</f>
        <v>0</v>
      </c>
      <c r="K101" s="34"/>
      <c r="L101" s="33">
        <f>+Budżet_projektu!$J101-Budżet_projektu!$K101</f>
        <v>0</v>
      </c>
    </row>
    <row r="102" spans="1:12" ht="35.1" customHeight="1">
      <c r="A102" s="20">
        <v>97</v>
      </c>
      <c r="B102" s="23"/>
      <c r="C102" s="52" t="str">
        <f>IFERROR(VLOOKUP(B102,'Zadania_-_Podsumowanie'!$B$6:$C$35,2,0),"")</f>
        <v/>
      </c>
      <c r="D102" s="23"/>
      <c r="E102" s="23"/>
      <c r="F102" s="23"/>
      <c r="G102" s="19"/>
      <c r="H102" s="53"/>
      <c r="I102" s="53"/>
      <c r="J102" s="32">
        <f>+Budżet_projektu!$H102*Budżet_projektu!$I102</f>
        <v>0</v>
      </c>
      <c r="K102" s="34"/>
      <c r="L102" s="33">
        <f>+Budżet_projektu!$J102-Budżet_projektu!$K102</f>
        <v>0</v>
      </c>
    </row>
    <row r="103" spans="1:12" ht="35.1" customHeight="1">
      <c r="A103" s="20">
        <v>98</v>
      </c>
      <c r="B103" s="23"/>
      <c r="C103" s="52" t="str">
        <f>IFERROR(VLOOKUP(B103,'Zadania_-_Podsumowanie'!$B$6:$C$35,2,0),"")</f>
        <v/>
      </c>
      <c r="D103" s="23"/>
      <c r="E103" s="23"/>
      <c r="F103" s="23"/>
      <c r="G103" s="19"/>
      <c r="H103" s="53"/>
      <c r="I103" s="53"/>
      <c r="J103" s="32">
        <f>+Budżet_projektu!$H103*Budżet_projektu!$I103</f>
        <v>0</v>
      </c>
      <c r="K103" s="34"/>
      <c r="L103" s="33">
        <f>+Budżet_projektu!$J103-Budżet_projektu!$K103</f>
        <v>0</v>
      </c>
    </row>
    <row r="104" spans="1:12" ht="35.1" customHeight="1">
      <c r="A104" s="20">
        <v>99</v>
      </c>
      <c r="B104" s="23"/>
      <c r="C104" s="52" t="str">
        <f>IFERROR(VLOOKUP(B104,'Zadania_-_Podsumowanie'!$B$6:$C$35,2,0),"")</f>
        <v/>
      </c>
      <c r="D104" s="23"/>
      <c r="E104" s="23"/>
      <c r="F104" s="23"/>
      <c r="G104" s="19"/>
      <c r="H104" s="53"/>
      <c r="I104" s="53"/>
      <c r="J104" s="32">
        <f>+Budżet_projektu!$H104*Budżet_projektu!$I104</f>
        <v>0</v>
      </c>
      <c r="K104" s="34"/>
      <c r="L104" s="33">
        <f>+Budżet_projektu!$J104-Budżet_projektu!$K104</f>
        <v>0</v>
      </c>
    </row>
    <row r="105" spans="1:12" ht="35.1" customHeight="1">
      <c r="A105" s="20">
        <v>100</v>
      </c>
      <c r="B105" s="23"/>
      <c r="C105" s="52" t="str">
        <f>IFERROR(VLOOKUP(B105,'Zadania_-_Podsumowanie'!$B$6:$C$35,2,0),"")</f>
        <v/>
      </c>
      <c r="D105" s="23"/>
      <c r="E105" s="23"/>
      <c r="F105" s="23"/>
      <c r="G105" s="19"/>
      <c r="H105" s="53"/>
      <c r="I105" s="53"/>
      <c r="J105" s="32">
        <f>+Budżet_projektu!$H105*Budżet_projektu!$I105</f>
        <v>0</v>
      </c>
      <c r="K105" s="34"/>
      <c r="L105" s="33">
        <f>+Budżet_projektu!$J105-Budżet_projektu!$K105</f>
        <v>0</v>
      </c>
    </row>
    <row r="106" spans="1:12" ht="35.1" customHeight="1">
      <c r="A106" s="20">
        <v>101</v>
      </c>
      <c r="B106" s="23"/>
      <c r="C106" s="52" t="str">
        <f>IFERROR(VLOOKUP(B106,'Zadania_-_Podsumowanie'!$B$6:$C$35,2,0),"")</f>
        <v/>
      </c>
      <c r="D106" s="23"/>
      <c r="E106" s="23"/>
      <c r="F106" s="23"/>
      <c r="G106" s="19"/>
      <c r="H106" s="53"/>
      <c r="I106" s="53"/>
      <c r="J106" s="32">
        <f>+Budżet_projektu!$H106*Budżet_projektu!$I106</f>
        <v>0</v>
      </c>
      <c r="K106" s="34"/>
      <c r="L106" s="33">
        <f>+Budżet_projektu!$J106-Budżet_projektu!$K106</f>
        <v>0</v>
      </c>
    </row>
    <row r="107" spans="1:12" ht="35.1" customHeight="1">
      <c r="A107" s="20">
        <v>102</v>
      </c>
      <c r="B107" s="23"/>
      <c r="C107" s="52" t="str">
        <f>IFERROR(VLOOKUP(B107,'Zadania_-_Podsumowanie'!$B$6:$C$35,2,0),"")</f>
        <v/>
      </c>
      <c r="D107" s="23"/>
      <c r="E107" s="23"/>
      <c r="F107" s="23"/>
      <c r="G107" s="19"/>
      <c r="H107" s="53"/>
      <c r="I107" s="53"/>
      <c r="J107" s="32">
        <f>+Budżet_projektu!$H107*Budżet_projektu!$I107</f>
        <v>0</v>
      </c>
      <c r="K107" s="34"/>
      <c r="L107" s="33">
        <f>+Budżet_projektu!$J107-Budżet_projektu!$K107</f>
        <v>0</v>
      </c>
    </row>
    <row r="108" spans="1:12" ht="35.1" customHeight="1">
      <c r="A108" s="20">
        <v>103</v>
      </c>
      <c r="B108" s="23"/>
      <c r="C108" s="52" t="str">
        <f>IFERROR(VLOOKUP(B108,'Zadania_-_Podsumowanie'!$B$6:$C$35,2,0),"")</f>
        <v/>
      </c>
      <c r="D108" s="23"/>
      <c r="E108" s="23"/>
      <c r="F108" s="23"/>
      <c r="G108" s="19"/>
      <c r="H108" s="53"/>
      <c r="I108" s="53"/>
      <c r="J108" s="32">
        <f>+Budżet_projektu!$H108*Budżet_projektu!$I108</f>
        <v>0</v>
      </c>
      <c r="K108" s="34"/>
      <c r="L108" s="33">
        <f>+Budżet_projektu!$J108-Budżet_projektu!$K108</f>
        <v>0</v>
      </c>
    </row>
    <row r="109" spans="1:12" ht="35.1" customHeight="1">
      <c r="A109" s="20">
        <v>104</v>
      </c>
      <c r="B109" s="23"/>
      <c r="C109" s="52" t="str">
        <f>IFERROR(VLOOKUP(B109,'Zadania_-_Podsumowanie'!$B$6:$C$35,2,0),"")</f>
        <v/>
      </c>
      <c r="D109" s="23"/>
      <c r="E109" s="23"/>
      <c r="F109" s="23"/>
      <c r="G109" s="19"/>
      <c r="H109" s="53"/>
      <c r="I109" s="53"/>
      <c r="J109" s="32">
        <f>+Budżet_projektu!$H109*Budżet_projektu!$I109</f>
        <v>0</v>
      </c>
      <c r="K109" s="34"/>
      <c r="L109" s="33">
        <f>+Budżet_projektu!$J109-Budżet_projektu!$K109</f>
        <v>0</v>
      </c>
    </row>
    <row r="110" spans="1:12" ht="35.1" customHeight="1">
      <c r="A110" s="20">
        <v>105</v>
      </c>
      <c r="B110" s="23"/>
      <c r="C110" s="52" t="str">
        <f>IFERROR(VLOOKUP(B110,'Zadania_-_Podsumowanie'!$B$6:$C$35,2,0),"")</f>
        <v/>
      </c>
      <c r="D110" s="23"/>
      <c r="E110" s="23"/>
      <c r="F110" s="23"/>
      <c r="G110" s="19"/>
      <c r="H110" s="53"/>
      <c r="I110" s="53"/>
      <c r="J110" s="32">
        <f>+Budżet_projektu!$H110*Budżet_projektu!$I110</f>
        <v>0</v>
      </c>
      <c r="K110" s="34"/>
      <c r="L110" s="33">
        <f>+Budżet_projektu!$J110-Budżet_projektu!$K110</f>
        <v>0</v>
      </c>
    </row>
    <row r="111" spans="1:12" ht="35.1" customHeight="1">
      <c r="A111" s="20">
        <v>106</v>
      </c>
      <c r="B111" s="23"/>
      <c r="C111" s="52" t="str">
        <f>IFERROR(VLOOKUP(B111,'Zadania_-_Podsumowanie'!$B$6:$C$35,2,0),"")</f>
        <v/>
      </c>
      <c r="D111" s="23"/>
      <c r="E111" s="23"/>
      <c r="F111" s="23"/>
      <c r="G111" s="19"/>
      <c r="H111" s="53"/>
      <c r="I111" s="53"/>
      <c r="J111" s="32">
        <f>+Budżet_projektu!$H111*Budżet_projektu!$I111</f>
        <v>0</v>
      </c>
      <c r="K111" s="34"/>
      <c r="L111" s="33">
        <f>+Budżet_projektu!$J111-Budżet_projektu!$K111</f>
        <v>0</v>
      </c>
    </row>
    <row r="112" spans="1:12" ht="35.1" customHeight="1">
      <c r="A112" s="20">
        <v>107</v>
      </c>
      <c r="B112" s="23"/>
      <c r="C112" s="52" t="str">
        <f>IFERROR(VLOOKUP(B112,'Zadania_-_Podsumowanie'!$B$6:$C$35,2,0),"")</f>
        <v/>
      </c>
      <c r="D112" s="23"/>
      <c r="E112" s="23"/>
      <c r="F112" s="23"/>
      <c r="G112" s="19"/>
      <c r="H112" s="53"/>
      <c r="I112" s="53"/>
      <c r="J112" s="32">
        <f>+Budżet_projektu!$H112*Budżet_projektu!$I112</f>
        <v>0</v>
      </c>
      <c r="K112" s="34"/>
      <c r="L112" s="33">
        <f>+Budżet_projektu!$J112-Budżet_projektu!$K112</f>
        <v>0</v>
      </c>
    </row>
    <row r="113" spans="1:12" ht="35.1" customHeight="1">
      <c r="A113" s="20">
        <v>108</v>
      </c>
      <c r="B113" s="23"/>
      <c r="C113" s="52" t="str">
        <f>IFERROR(VLOOKUP(B113,'Zadania_-_Podsumowanie'!$B$6:$C$35,2,0),"")</f>
        <v/>
      </c>
      <c r="D113" s="23"/>
      <c r="E113" s="23"/>
      <c r="F113" s="23"/>
      <c r="G113" s="19"/>
      <c r="H113" s="53"/>
      <c r="I113" s="53"/>
      <c r="J113" s="32">
        <f>+Budżet_projektu!$H113*Budżet_projektu!$I113</f>
        <v>0</v>
      </c>
      <c r="K113" s="34"/>
      <c r="L113" s="33">
        <f>+Budżet_projektu!$J113-Budżet_projektu!$K113</f>
        <v>0</v>
      </c>
    </row>
    <row r="114" spans="1:12" ht="35.1" customHeight="1">
      <c r="A114" s="20">
        <v>109</v>
      </c>
      <c r="B114" s="23"/>
      <c r="C114" s="52" t="str">
        <f>IFERROR(VLOOKUP(B114,'Zadania_-_Podsumowanie'!$B$6:$C$35,2,0),"")</f>
        <v/>
      </c>
      <c r="D114" s="23"/>
      <c r="E114" s="23"/>
      <c r="F114" s="23"/>
      <c r="G114" s="19"/>
      <c r="H114" s="53"/>
      <c r="I114" s="53"/>
      <c r="J114" s="32">
        <f>+Budżet_projektu!$H114*Budżet_projektu!$I114</f>
        <v>0</v>
      </c>
      <c r="K114" s="34"/>
      <c r="L114" s="33">
        <f>+Budżet_projektu!$J114-Budżet_projektu!$K114</f>
        <v>0</v>
      </c>
    </row>
    <row r="115" spans="1:12" ht="35.1" customHeight="1">
      <c r="A115" s="20">
        <v>110</v>
      </c>
      <c r="B115" s="23"/>
      <c r="C115" s="52" t="str">
        <f>IFERROR(VLOOKUP(B115,'Zadania_-_Podsumowanie'!$B$6:$C$35,2,0),"")</f>
        <v/>
      </c>
      <c r="D115" s="23"/>
      <c r="E115" s="23"/>
      <c r="F115" s="23"/>
      <c r="G115" s="19"/>
      <c r="H115" s="53"/>
      <c r="I115" s="53"/>
      <c r="J115" s="32">
        <f>+Budżet_projektu!$H115*Budżet_projektu!$I115</f>
        <v>0</v>
      </c>
      <c r="K115" s="34"/>
      <c r="L115" s="33">
        <f>+Budżet_projektu!$J115-Budżet_projektu!$K115</f>
        <v>0</v>
      </c>
    </row>
    <row r="116" spans="1:12" ht="35.1" customHeight="1">
      <c r="A116" s="20">
        <v>111</v>
      </c>
      <c r="B116" s="23"/>
      <c r="C116" s="52" t="str">
        <f>IFERROR(VLOOKUP(B116,'Zadania_-_Podsumowanie'!$B$6:$C$35,2,0),"")</f>
        <v/>
      </c>
      <c r="D116" s="23"/>
      <c r="E116" s="23"/>
      <c r="F116" s="23"/>
      <c r="G116" s="19"/>
      <c r="H116" s="53"/>
      <c r="I116" s="53"/>
      <c r="J116" s="32">
        <f>+Budżet_projektu!$H116*Budżet_projektu!$I116</f>
        <v>0</v>
      </c>
      <c r="K116" s="34"/>
      <c r="L116" s="33">
        <f>+Budżet_projektu!$J116-Budżet_projektu!$K116</f>
        <v>0</v>
      </c>
    </row>
    <row r="117" spans="1:12" ht="35.1" customHeight="1">
      <c r="A117" s="20">
        <v>112</v>
      </c>
      <c r="B117" s="23"/>
      <c r="C117" s="52" t="str">
        <f>IFERROR(VLOOKUP(B117,'Zadania_-_Podsumowanie'!$B$6:$C$35,2,0),"")</f>
        <v/>
      </c>
      <c r="D117" s="23"/>
      <c r="E117" s="23"/>
      <c r="F117" s="23"/>
      <c r="G117" s="19"/>
      <c r="H117" s="53"/>
      <c r="I117" s="53"/>
      <c r="J117" s="32">
        <f>+Budżet_projektu!$H117*Budżet_projektu!$I117</f>
        <v>0</v>
      </c>
      <c r="K117" s="34"/>
      <c r="L117" s="33">
        <f>+Budżet_projektu!$J117-Budżet_projektu!$K117</f>
        <v>0</v>
      </c>
    </row>
    <row r="118" spans="1:12" ht="35.1" customHeight="1">
      <c r="A118" s="20">
        <v>113</v>
      </c>
      <c r="B118" s="23"/>
      <c r="C118" s="52" t="str">
        <f>IFERROR(VLOOKUP(B118,'Zadania_-_Podsumowanie'!$B$6:$C$35,2,0),"")</f>
        <v/>
      </c>
      <c r="D118" s="23"/>
      <c r="E118" s="23"/>
      <c r="F118" s="23"/>
      <c r="G118" s="19"/>
      <c r="H118" s="53"/>
      <c r="I118" s="53"/>
      <c r="J118" s="32">
        <f>+Budżet_projektu!$H118*Budżet_projektu!$I118</f>
        <v>0</v>
      </c>
      <c r="K118" s="34"/>
      <c r="L118" s="33">
        <f>+Budżet_projektu!$J118-Budżet_projektu!$K118</f>
        <v>0</v>
      </c>
    </row>
    <row r="119" spans="1:12" ht="35.1" customHeight="1">
      <c r="A119" s="20">
        <v>114</v>
      </c>
      <c r="B119" s="23"/>
      <c r="C119" s="52" t="str">
        <f>IFERROR(VLOOKUP(B119,'Zadania_-_Podsumowanie'!$B$6:$C$35,2,0),"")</f>
        <v/>
      </c>
      <c r="D119" s="23"/>
      <c r="E119" s="23"/>
      <c r="F119" s="23"/>
      <c r="G119" s="19"/>
      <c r="H119" s="53"/>
      <c r="I119" s="53"/>
      <c r="J119" s="32">
        <f>+Budżet_projektu!$H119*Budżet_projektu!$I119</f>
        <v>0</v>
      </c>
      <c r="K119" s="34"/>
      <c r="L119" s="33">
        <f>+Budżet_projektu!$J119-Budżet_projektu!$K119</f>
        <v>0</v>
      </c>
    </row>
    <row r="120" spans="1:12" ht="35.1" customHeight="1">
      <c r="A120" s="20">
        <v>115</v>
      </c>
      <c r="B120" s="23"/>
      <c r="C120" s="52" t="str">
        <f>IFERROR(VLOOKUP(B120,'Zadania_-_Podsumowanie'!$B$6:$C$35,2,0),"")</f>
        <v/>
      </c>
      <c r="D120" s="23"/>
      <c r="E120" s="23"/>
      <c r="F120" s="23"/>
      <c r="G120" s="19"/>
      <c r="H120" s="53"/>
      <c r="I120" s="53"/>
      <c r="J120" s="32">
        <f>+Budżet_projektu!$H120*Budżet_projektu!$I120</f>
        <v>0</v>
      </c>
      <c r="K120" s="34"/>
      <c r="L120" s="33">
        <f>+Budżet_projektu!$J120-Budżet_projektu!$K120</f>
        <v>0</v>
      </c>
    </row>
    <row r="121" spans="1:12" ht="35.1" customHeight="1">
      <c r="A121" s="20">
        <v>116</v>
      </c>
      <c r="B121" s="23"/>
      <c r="C121" s="52" t="str">
        <f>IFERROR(VLOOKUP(B121,'Zadania_-_Podsumowanie'!$B$6:$C$35,2,0),"")</f>
        <v/>
      </c>
      <c r="D121" s="23"/>
      <c r="E121" s="23"/>
      <c r="F121" s="23"/>
      <c r="G121" s="19"/>
      <c r="H121" s="53"/>
      <c r="I121" s="53"/>
      <c r="J121" s="32">
        <f>+Budżet_projektu!$H121*Budżet_projektu!$I121</f>
        <v>0</v>
      </c>
      <c r="K121" s="34"/>
      <c r="L121" s="33">
        <f>+Budżet_projektu!$J121-Budżet_projektu!$K121</f>
        <v>0</v>
      </c>
    </row>
    <row r="122" spans="1:12" ht="35.1" customHeight="1">
      <c r="A122" s="20">
        <v>117</v>
      </c>
      <c r="B122" s="23"/>
      <c r="C122" s="52" t="str">
        <f>IFERROR(VLOOKUP(B122,'Zadania_-_Podsumowanie'!$B$6:$C$35,2,0),"")</f>
        <v/>
      </c>
      <c r="D122" s="23"/>
      <c r="E122" s="23"/>
      <c r="F122" s="23"/>
      <c r="G122" s="19"/>
      <c r="H122" s="53"/>
      <c r="I122" s="53"/>
      <c r="J122" s="32">
        <f>+Budżet_projektu!$H122*Budżet_projektu!$I122</f>
        <v>0</v>
      </c>
      <c r="K122" s="34"/>
      <c r="L122" s="33">
        <f>+Budżet_projektu!$J122-Budżet_projektu!$K122</f>
        <v>0</v>
      </c>
    </row>
    <row r="123" spans="1:12" ht="35.1" customHeight="1">
      <c r="A123" s="20">
        <v>118</v>
      </c>
      <c r="B123" s="23"/>
      <c r="C123" s="52" t="str">
        <f>IFERROR(VLOOKUP(B123,'Zadania_-_Podsumowanie'!$B$6:$C$35,2,0),"")</f>
        <v/>
      </c>
      <c r="D123" s="23"/>
      <c r="E123" s="23"/>
      <c r="F123" s="23"/>
      <c r="G123" s="19"/>
      <c r="H123" s="53"/>
      <c r="I123" s="53"/>
      <c r="J123" s="32">
        <f>+Budżet_projektu!$H123*Budżet_projektu!$I123</f>
        <v>0</v>
      </c>
      <c r="K123" s="34"/>
      <c r="L123" s="33">
        <f>+Budżet_projektu!$J123-Budżet_projektu!$K123</f>
        <v>0</v>
      </c>
    </row>
    <row r="124" spans="1:12" ht="35.1" customHeight="1">
      <c r="A124" s="20">
        <v>119</v>
      </c>
      <c r="B124" s="23"/>
      <c r="C124" s="52" t="str">
        <f>IFERROR(VLOOKUP(B124,'Zadania_-_Podsumowanie'!$B$6:$C$35,2,0),"")</f>
        <v/>
      </c>
      <c r="D124" s="23"/>
      <c r="E124" s="23"/>
      <c r="F124" s="23"/>
      <c r="G124" s="19"/>
      <c r="H124" s="53"/>
      <c r="I124" s="53"/>
      <c r="J124" s="32">
        <f>+Budżet_projektu!$H124*Budżet_projektu!$I124</f>
        <v>0</v>
      </c>
      <c r="K124" s="34"/>
      <c r="L124" s="33">
        <f>+Budżet_projektu!$J124-Budżet_projektu!$K124</f>
        <v>0</v>
      </c>
    </row>
    <row r="125" spans="1:12" ht="35.1" customHeight="1">
      <c r="A125" s="20">
        <v>120</v>
      </c>
      <c r="B125" s="23"/>
      <c r="C125" s="52" t="str">
        <f>IFERROR(VLOOKUP(B125,'Zadania_-_Podsumowanie'!$B$6:$C$35,2,0),"")</f>
        <v/>
      </c>
      <c r="D125" s="23"/>
      <c r="E125" s="23"/>
      <c r="F125" s="23"/>
      <c r="G125" s="19"/>
      <c r="H125" s="53"/>
      <c r="I125" s="53"/>
      <c r="J125" s="32">
        <f>+Budżet_projektu!$H125*Budżet_projektu!$I125</f>
        <v>0</v>
      </c>
      <c r="K125" s="34"/>
      <c r="L125" s="33">
        <f>+Budżet_projektu!$J125-Budżet_projektu!$K125</f>
        <v>0</v>
      </c>
    </row>
    <row r="126" spans="1:12" ht="26.25" customHeight="1">
      <c r="A126" s="20">
        <v>121</v>
      </c>
      <c r="B126" s="23"/>
      <c r="C126" s="52" t="str">
        <f>IFERROR(VLOOKUP(B126,'Zadania_-_Podsumowanie'!$B$6:$C$35,2,0),"")</f>
        <v/>
      </c>
      <c r="D126" s="23"/>
      <c r="E126" s="23"/>
      <c r="F126" s="23"/>
      <c r="G126" s="19"/>
      <c r="H126" s="53"/>
      <c r="I126" s="53"/>
      <c r="J126" s="32">
        <f>+Budżet_projektu!$H126*Budżet_projektu!$I126</f>
        <v>0</v>
      </c>
      <c r="K126" s="34"/>
      <c r="L126" s="33">
        <f>+Budżet_projektu!$J126-Budżet_projektu!$K126</f>
        <v>0</v>
      </c>
    </row>
    <row r="127" spans="1:12" ht="26.25" customHeight="1">
      <c r="A127" s="20">
        <v>122</v>
      </c>
      <c r="B127" s="23"/>
      <c r="C127" s="52" t="str">
        <f>IFERROR(VLOOKUP(B127,'Zadania_-_Podsumowanie'!$B$6:$C$35,2,0),"")</f>
        <v/>
      </c>
      <c r="D127" s="23"/>
      <c r="E127" s="23"/>
      <c r="F127" s="23"/>
      <c r="G127" s="19"/>
      <c r="H127" s="53"/>
      <c r="I127" s="53"/>
      <c r="J127" s="32">
        <f>+Budżet_projektu!$H127*Budżet_projektu!$I127</f>
        <v>0</v>
      </c>
      <c r="K127" s="34"/>
      <c r="L127" s="33">
        <f>+Budżet_projektu!$J127-Budżet_projektu!$K127</f>
        <v>0</v>
      </c>
    </row>
    <row r="128" spans="1:12" ht="26.25" customHeight="1">
      <c r="A128" s="20">
        <v>123</v>
      </c>
      <c r="B128" s="23"/>
      <c r="C128" s="52" t="str">
        <f>IFERROR(VLOOKUP(B128,'Zadania_-_Podsumowanie'!$B$6:$C$35,2,0),"")</f>
        <v/>
      </c>
      <c r="D128" s="23"/>
      <c r="E128" s="23"/>
      <c r="F128" s="23"/>
      <c r="G128" s="19"/>
      <c r="H128" s="53"/>
      <c r="I128" s="53"/>
      <c r="J128" s="32">
        <f>+Budżet_projektu!$H128*Budżet_projektu!$I128</f>
        <v>0</v>
      </c>
      <c r="K128" s="34"/>
      <c r="L128" s="33">
        <f>+Budżet_projektu!$J128-Budżet_projektu!$K128</f>
        <v>0</v>
      </c>
    </row>
    <row r="129" spans="1:12" ht="26.25" customHeight="1">
      <c r="A129" s="20">
        <v>124</v>
      </c>
      <c r="B129" s="23"/>
      <c r="C129" s="52" t="str">
        <f>IFERROR(VLOOKUP(B129,'Zadania_-_Podsumowanie'!$B$6:$C$35,2,0),"")</f>
        <v/>
      </c>
      <c r="D129" s="23"/>
      <c r="E129" s="23"/>
      <c r="F129" s="23"/>
      <c r="G129" s="19"/>
      <c r="H129" s="53"/>
      <c r="I129" s="53"/>
      <c r="J129" s="32">
        <f>+Budżet_projektu!$H129*Budżet_projektu!$I129</f>
        <v>0</v>
      </c>
      <c r="K129" s="34"/>
      <c r="L129" s="33">
        <f>+Budżet_projektu!$J129-Budżet_projektu!$K129</f>
        <v>0</v>
      </c>
    </row>
    <row r="130" spans="1:12" ht="26.25" customHeight="1">
      <c r="A130" s="20">
        <v>125</v>
      </c>
      <c r="B130" s="23"/>
      <c r="C130" s="52" t="str">
        <f>IFERROR(VLOOKUP(B130,'Zadania_-_Podsumowanie'!$B$6:$C$35,2,0),"")</f>
        <v/>
      </c>
      <c r="D130" s="23"/>
      <c r="E130" s="23"/>
      <c r="F130" s="23"/>
      <c r="G130" s="19"/>
      <c r="H130" s="53"/>
      <c r="I130" s="53"/>
      <c r="J130" s="32">
        <f>+Budżet_projektu!$H130*Budżet_projektu!$I130</f>
        <v>0</v>
      </c>
      <c r="K130" s="34"/>
      <c r="L130" s="33">
        <f>+Budżet_projektu!$J130-Budżet_projektu!$K130</f>
        <v>0</v>
      </c>
    </row>
    <row r="131" spans="1:12" ht="26.25" customHeight="1">
      <c r="A131" s="20">
        <v>126</v>
      </c>
      <c r="B131" s="23"/>
      <c r="C131" s="52" t="str">
        <f>IFERROR(VLOOKUP(B131,'Zadania_-_Podsumowanie'!$B$6:$C$35,2,0),"")</f>
        <v/>
      </c>
      <c r="D131" s="23"/>
      <c r="E131" s="23"/>
      <c r="F131" s="23"/>
      <c r="G131" s="19"/>
      <c r="H131" s="53"/>
      <c r="I131" s="53"/>
      <c r="J131" s="32">
        <f>+Budżet_projektu!$H131*Budżet_projektu!$I131</f>
        <v>0</v>
      </c>
      <c r="K131" s="34"/>
      <c r="L131" s="33">
        <f>+Budżet_projektu!$J131-Budżet_projektu!$K131</f>
        <v>0</v>
      </c>
    </row>
    <row r="132" spans="1:12" ht="26.25" customHeight="1">
      <c r="A132" s="20">
        <v>127</v>
      </c>
      <c r="B132" s="23"/>
      <c r="C132" s="52" t="str">
        <f>IFERROR(VLOOKUP(B132,'Zadania_-_Podsumowanie'!$B$6:$C$35,2,0),"")</f>
        <v/>
      </c>
      <c r="D132" s="23"/>
      <c r="E132" s="23"/>
      <c r="F132" s="23"/>
      <c r="G132" s="19"/>
      <c r="H132" s="53"/>
      <c r="I132" s="53"/>
      <c r="J132" s="32">
        <f>+Budżet_projektu!$H132*Budżet_projektu!$I132</f>
        <v>0</v>
      </c>
      <c r="K132" s="34"/>
      <c r="L132" s="33">
        <f>+Budżet_projektu!$J132-Budżet_projektu!$K132</f>
        <v>0</v>
      </c>
    </row>
    <row r="133" spans="1:12" ht="26.25" customHeight="1">
      <c r="A133" s="20">
        <v>128</v>
      </c>
      <c r="B133" s="23"/>
      <c r="C133" s="52" t="str">
        <f>IFERROR(VLOOKUP(B133,'Zadania_-_Podsumowanie'!$B$6:$C$35,2,0),"")</f>
        <v/>
      </c>
      <c r="D133" s="23"/>
      <c r="E133" s="23"/>
      <c r="F133" s="23"/>
      <c r="G133" s="19"/>
      <c r="H133" s="53"/>
      <c r="I133" s="53"/>
      <c r="J133" s="32">
        <f>+Budżet_projektu!$H133*Budżet_projektu!$I133</f>
        <v>0</v>
      </c>
      <c r="K133" s="34"/>
      <c r="L133" s="33">
        <f>+Budżet_projektu!$J133-Budżet_projektu!$K133</f>
        <v>0</v>
      </c>
    </row>
    <row r="134" spans="1:12" ht="26.25" customHeight="1">
      <c r="A134" s="20">
        <v>129</v>
      </c>
      <c r="B134" s="23"/>
      <c r="C134" s="52" t="str">
        <f>IFERROR(VLOOKUP(B134,'Zadania_-_Podsumowanie'!$B$6:$C$35,2,0),"")</f>
        <v/>
      </c>
      <c r="D134" s="23"/>
      <c r="E134" s="23"/>
      <c r="F134" s="23"/>
      <c r="G134" s="19"/>
      <c r="H134" s="53"/>
      <c r="I134" s="53"/>
      <c r="J134" s="32">
        <f>+Budżet_projektu!$H134*Budżet_projektu!$I134</f>
        <v>0</v>
      </c>
      <c r="K134" s="34"/>
      <c r="L134" s="33">
        <f>+Budżet_projektu!$J134-Budżet_projektu!$K134</f>
        <v>0</v>
      </c>
    </row>
    <row r="135" spans="1:12" ht="26.25" customHeight="1">
      <c r="A135" s="20">
        <v>130</v>
      </c>
      <c r="B135" s="23"/>
      <c r="C135" s="52" t="str">
        <f>IFERROR(VLOOKUP(B135,'Zadania_-_Podsumowanie'!$B$6:$C$35,2,0),"")</f>
        <v/>
      </c>
      <c r="D135" s="23"/>
      <c r="E135" s="23"/>
      <c r="F135" s="23"/>
      <c r="G135" s="19"/>
      <c r="H135" s="53"/>
      <c r="I135" s="53"/>
      <c r="J135" s="32">
        <f>+Budżet_projektu!$H135*Budżet_projektu!$I135</f>
        <v>0</v>
      </c>
      <c r="K135" s="34"/>
      <c r="L135" s="33">
        <f>+Budżet_projektu!$J135-Budżet_projektu!$K135</f>
        <v>0</v>
      </c>
    </row>
    <row r="136" spans="1:12" ht="26.25" customHeight="1">
      <c r="A136" s="20">
        <v>131</v>
      </c>
      <c r="B136" s="23"/>
      <c r="C136" s="52" t="str">
        <f>IFERROR(VLOOKUP(B136,'Zadania_-_Podsumowanie'!$B$6:$C$35,2,0),"")</f>
        <v/>
      </c>
      <c r="D136" s="23"/>
      <c r="E136" s="23"/>
      <c r="F136" s="23"/>
      <c r="G136" s="19"/>
      <c r="H136" s="53"/>
      <c r="I136" s="53"/>
      <c r="J136" s="32">
        <f>+Budżet_projektu!$H136*Budżet_projektu!$I136</f>
        <v>0</v>
      </c>
      <c r="K136" s="34"/>
      <c r="L136" s="33">
        <f>+Budżet_projektu!$J136-Budżet_projektu!$K136</f>
        <v>0</v>
      </c>
    </row>
    <row r="137" spans="1:12" ht="26.25" customHeight="1">
      <c r="A137" s="20">
        <v>132</v>
      </c>
      <c r="B137" s="23"/>
      <c r="C137" s="52" t="str">
        <f>IFERROR(VLOOKUP(B137,'Zadania_-_Podsumowanie'!$B$6:$C$35,2,0),"")</f>
        <v/>
      </c>
      <c r="D137" s="23"/>
      <c r="E137" s="23"/>
      <c r="F137" s="23"/>
      <c r="G137" s="19"/>
      <c r="H137" s="53"/>
      <c r="I137" s="53"/>
      <c r="J137" s="32">
        <f>+Budżet_projektu!$H137*Budżet_projektu!$I137</f>
        <v>0</v>
      </c>
      <c r="K137" s="34"/>
      <c r="L137" s="33">
        <f>+Budżet_projektu!$J137-Budżet_projektu!$K137</f>
        <v>0</v>
      </c>
    </row>
    <row r="138" spans="1:12" ht="26.25" customHeight="1">
      <c r="A138" s="20">
        <v>133</v>
      </c>
      <c r="B138" s="23"/>
      <c r="C138" s="52" t="str">
        <f>IFERROR(VLOOKUP(B138,'Zadania_-_Podsumowanie'!$B$6:$C$35,2,0),"")</f>
        <v/>
      </c>
      <c r="D138" s="23"/>
      <c r="E138" s="23"/>
      <c r="F138" s="23"/>
      <c r="G138" s="19"/>
      <c r="H138" s="53"/>
      <c r="I138" s="53"/>
      <c r="J138" s="32">
        <f>+Budżet_projektu!$H138*Budżet_projektu!$I138</f>
        <v>0</v>
      </c>
      <c r="K138" s="34"/>
      <c r="L138" s="33">
        <f>+Budżet_projektu!$J138-Budżet_projektu!$K138</f>
        <v>0</v>
      </c>
    </row>
    <row r="139" spans="1:12" ht="26.25" customHeight="1">
      <c r="A139" s="20">
        <v>134</v>
      </c>
      <c r="B139" s="23"/>
      <c r="C139" s="52" t="str">
        <f>IFERROR(VLOOKUP(B139,'Zadania_-_Podsumowanie'!$B$6:$C$35,2,0),"")</f>
        <v/>
      </c>
      <c r="D139" s="23"/>
      <c r="E139" s="23"/>
      <c r="F139" s="23"/>
      <c r="G139" s="19"/>
      <c r="H139" s="53"/>
      <c r="I139" s="53"/>
      <c r="J139" s="32">
        <f>+Budżet_projektu!$H139*Budżet_projektu!$I139</f>
        <v>0</v>
      </c>
      <c r="K139" s="34"/>
      <c r="L139" s="33">
        <f>+Budżet_projektu!$J139-Budżet_projektu!$K139</f>
        <v>0</v>
      </c>
    </row>
    <row r="140" spans="1:12" ht="26.25" customHeight="1">
      <c r="A140" s="20">
        <v>135</v>
      </c>
      <c r="B140" s="23"/>
      <c r="C140" s="52" t="str">
        <f>IFERROR(VLOOKUP(B140,'Zadania_-_Podsumowanie'!$B$6:$C$35,2,0),"")</f>
        <v/>
      </c>
      <c r="D140" s="23"/>
      <c r="E140" s="23"/>
      <c r="F140" s="23"/>
      <c r="G140" s="19"/>
      <c r="H140" s="53"/>
      <c r="I140" s="53"/>
      <c r="J140" s="32">
        <f>+Budżet_projektu!$H140*Budżet_projektu!$I140</f>
        <v>0</v>
      </c>
      <c r="K140" s="34"/>
      <c r="L140" s="33">
        <f>+Budżet_projektu!$J140-Budżet_projektu!$K140</f>
        <v>0</v>
      </c>
    </row>
    <row r="141" spans="1:12" ht="26.25" customHeight="1">
      <c r="A141" s="20">
        <v>136</v>
      </c>
      <c r="B141" s="23"/>
      <c r="C141" s="52" t="str">
        <f>IFERROR(VLOOKUP(B141,'Zadania_-_Podsumowanie'!$B$6:$C$35,2,0),"")</f>
        <v/>
      </c>
      <c r="D141" s="23"/>
      <c r="E141" s="23"/>
      <c r="F141" s="23"/>
      <c r="G141" s="19"/>
      <c r="H141" s="53"/>
      <c r="I141" s="53"/>
      <c r="J141" s="32">
        <f>+Budżet_projektu!$H141*Budżet_projektu!$I141</f>
        <v>0</v>
      </c>
      <c r="K141" s="34"/>
      <c r="L141" s="33">
        <f>+Budżet_projektu!$J141-Budżet_projektu!$K141</f>
        <v>0</v>
      </c>
    </row>
    <row r="142" spans="1:12" ht="26.25" customHeight="1">
      <c r="A142" s="20">
        <v>137</v>
      </c>
      <c r="B142" s="23"/>
      <c r="C142" s="52" t="str">
        <f>IFERROR(VLOOKUP(B142,'Zadania_-_Podsumowanie'!$B$6:$C$35,2,0),"")</f>
        <v/>
      </c>
      <c r="D142" s="23"/>
      <c r="E142" s="23"/>
      <c r="F142" s="23"/>
      <c r="G142" s="19"/>
      <c r="H142" s="53"/>
      <c r="I142" s="53"/>
      <c r="J142" s="32">
        <f>+Budżet_projektu!$H142*Budżet_projektu!$I142</f>
        <v>0</v>
      </c>
      <c r="K142" s="34"/>
      <c r="L142" s="33">
        <f>+Budżet_projektu!$J142-Budżet_projektu!$K142</f>
        <v>0</v>
      </c>
    </row>
    <row r="143" spans="1:12" ht="26.25" customHeight="1">
      <c r="A143" s="20">
        <v>138</v>
      </c>
      <c r="B143" s="23"/>
      <c r="C143" s="52" t="str">
        <f>IFERROR(VLOOKUP(B143,'Zadania_-_Podsumowanie'!$B$6:$C$35,2,0),"")</f>
        <v/>
      </c>
      <c r="D143" s="23"/>
      <c r="E143" s="23"/>
      <c r="F143" s="23"/>
      <c r="G143" s="19"/>
      <c r="H143" s="53"/>
      <c r="I143" s="53"/>
      <c r="J143" s="32">
        <f>+Budżet_projektu!$H143*Budżet_projektu!$I143</f>
        <v>0</v>
      </c>
      <c r="K143" s="34"/>
      <c r="L143" s="33">
        <f>+Budżet_projektu!$J143-Budżet_projektu!$K143</f>
        <v>0</v>
      </c>
    </row>
    <row r="144" spans="1:12" ht="26.25" customHeight="1">
      <c r="A144" s="20">
        <v>139</v>
      </c>
      <c r="B144" s="23"/>
      <c r="C144" s="52" t="str">
        <f>IFERROR(VLOOKUP(B144,'Zadania_-_Podsumowanie'!$B$6:$C$35,2,0),"")</f>
        <v/>
      </c>
      <c r="D144" s="23"/>
      <c r="E144" s="23"/>
      <c r="F144" s="23"/>
      <c r="G144" s="19"/>
      <c r="H144" s="53"/>
      <c r="I144" s="53"/>
      <c r="J144" s="32">
        <f>+Budżet_projektu!$H144*Budżet_projektu!$I144</f>
        <v>0</v>
      </c>
      <c r="K144" s="34"/>
      <c r="L144" s="33">
        <f>+Budżet_projektu!$J144-Budżet_projektu!$K144</f>
        <v>0</v>
      </c>
    </row>
    <row r="145" spans="1:12" ht="26.25" customHeight="1">
      <c r="A145" s="20">
        <v>140</v>
      </c>
      <c r="B145" s="23"/>
      <c r="C145" s="52" t="str">
        <f>IFERROR(VLOOKUP(B145,'Zadania_-_Podsumowanie'!$B$6:$C$35,2,0),"")</f>
        <v/>
      </c>
      <c r="D145" s="23"/>
      <c r="E145" s="23"/>
      <c r="F145" s="23"/>
      <c r="G145" s="19"/>
      <c r="H145" s="53"/>
      <c r="I145" s="53"/>
      <c r="J145" s="32">
        <f>+Budżet_projektu!$H145*Budżet_projektu!$I145</f>
        <v>0</v>
      </c>
      <c r="K145" s="34"/>
      <c r="L145" s="33">
        <f>+Budżet_projektu!$J145-Budżet_projektu!$K145</f>
        <v>0</v>
      </c>
    </row>
    <row r="146" spans="1:12" ht="26.25" customHeight="1">
      <c r="A146" s="20">
        <v>141</v>
      </c>
      <c r="B146" s="23"/>
      <c r="C146" s="52" t="str">
        <f>IFERROR(VLOOKUP(B146,'Zadania_-_Podsumowanie'!$B$6:$C$35,2,0),"")</f>
        <v/>
      </c>
      <c r="D146" s="23"/>
      <c r="E146" s="23"/>
      <c r="F146" s="23"/>
      <c r="G146" s="19"/>
      <c r="H146" s="53"/>
      <c r="I146" s="53"/>
      <c r="J146" s="32">
        <f>+Budżet_projektu!$H146*Budżet_projektu!$I146</f>
        <v>0</v>
      </c>
      <c r="K146" s="34"/>
      <c r="L146" s="33">
        <f>+Budżet_projektu!$J146-Budżet_projektu!$K146</f>
        <v>0</v>
      </c>
    </row>
    <row r="147" spans="1:12" ht="26.25" customHeight="1">
      <c r="A147" s="20">
        <v>142</v>
      </c>
      <c r="B147" s="23"/>
      <c r="C147" s="52" t="str">
        <f>IFERROR(VLOOKUP(B147,'Zadania_-_Podsumowanie'!$B$6:$C$35,2,0),"")</f>
        <v/>
      </c>
      <c r="D147" s="23"/>
      <c r="E147" s="23"/>
      <c r="F147" s="23"/>
      <c r="G147" s="19"/>
      <c r="H147" s="53"/>
      <c r="I147" s="53"/>
      <c r="J147" s="32">
        <f>+Budżet_projektu!$H147*Budżet_projektu!$I147</f>
        <v>0</v>
      </c>
      <c r="K147" s="34"/>
      <c r="L147" s="33">
        <f>+Budżet_projektu!$J147-Budżet_projektu!$K147</f>
        <v>0</v>
      </c>
    </row>
    <row r="148" spans="1:12" ht="26.25" customHeight="1">
      <c r="A148" s="20">
        <v>143</v>
      </c>
      <c r="B148" s="23"/>
      <c r="C148" s="52" t="str">
        <f>IFERROR(VLOOKUP(B148,'Zadania_-_Podsumowanie'!$B$6:$C$35,2,0),"")</f>
        <v/>
      </c>
      <c r="D148" s="23"/>
      <c r="E148" s="23"/>
      <c r="F148" s="23"/>
      <c r="G148" s="19"/>
      <c r="H148" s="53"/>
      <c r="I148" s="53"/>
      <c r="J148" s="32">
        <f>+Budżet_projektu!$H148*Budżet_projektu!$I148</f>
        <v>0</v>
      </c>
      <c r="K148" s="34"/>
      <c r="L148" s="33">
        <f>+Budżet_projektu!$J148-Budżet_projektu!$K148</f>
        <v>0</v>
      </c>
    </row>
    <row r="149" spans="1:12" ht="26.25" customHeight="1">
      <c r="A149" s="20">
        <v>144</v>
      </c>
      <c r="B149" s="23"/>
      <c r="C149" s="52" t="str">
        <f>IFERROR(VLOOKUP(B149,'Zadania_-_Podsumowanie'!$B$6:$C$35,2,0),"")</f>
        <v/>
      </c>
      <c r="D149" s="23"/>
      <c r="E149" s="23"/>
      <c r="F149" s="23"/>
      <c r="G149" s="19"/>
      <c r="H149" s="53"/>
      <c r="I149" s="53"/>
      <c r="J149" s="32">
        <f>+Budżet_projektu!$H149*Budżet_projektu!$I149</f>
        <v>0</v>
      </c>
      <c r="K149" s="34"/>
      <c r="L149" s="33">
        <f>+Budżet_projektu!$J149-Budżet_projektu!$K149</f>
        <v>0</v>
      </c>
    </row>
    <row r="150" spans="1:12" ht="26.25" customHeight="1">
      <c r="A150" s="20">
        <v>145</v>
      </c>
      <c r="B150" s="23"/>
      <c r="C150" s="52" t="str">
        <f>IFERROR(VLOOKUP(B150,'Zadania_-_Podsumowanie'!$B$6:$C$35,2,0),"")</f>
        <v/>
      </c>
      <c r="D150" s="23"/>
      <c r="E150" s="23"/>
      <c r="F150" s="23"/>
      <c r="G150" s="19"/>
      <c r="H150" s="53"/>
      <c r="I150" s="53"/>
      <c r="J150" s="32">
        <f>+Budżet_projektu!$H150*Budżet_projektu!$I150</f>
        <v>0</v>
      </c>
      <c r="K150" s="34"/>
      <c r="L150" s="33">
        <f>+Budżet_projektu!$J150-Budżet_projektu!$K150</f>
        <v>0</v>
      </c>
    </row>
    <row r="151" spans="1:12" ht="26.25" customHeight="1">
      <c r="A151" s="20">
        <v>146</v>
      </c>
      <c r="B151" s="23"/>
      <c r="C151" s="52" t="str">
        <f>IFERROR(VLOOKUP(B151,'Zadania_-_Podsumowanie'!$B$6:$C$35,2,0),"")</f>
        <v/>
      </c>
      <c r="D151" s="23"/>
      <c r="E151" s="23"/>
      <c r="F151" s="23"/>
      <c r="G151" s="19"/>
      <c r="H151" s="53"/>
      <c r="I151" s="53"/>
      <c r="J151" s="32">
        <f>+Budżet_projektu!$H151*Budżet_projektu!$I151</f>
        <v>0</v>
      </c>
      <c r="K151" s="34"/>
      <c r="L151" s="33">
        <f>+Budżet_projektu!$J151-Budżet_projektu!$K151</f>
        <v>0</v>
      </c>
    </row>
    <row r="152" spans="1:12" ht="26.25" customHeight="1">
      <c r="A152" s="20">
        <v>147</v>
      </c>
      <c r="B152" s="23"/>
      <c r="C152" s="52" t="str">
        <f>IFERROR(VLOOKUP(B152,'Zadania_-_Podsumowanie'!$B$6:$C$35,2,0),"")</f>
        <v/>
      </c>
      <c r="D152" s="23"/>
      <c r="E152" s="23"/>
      <c r="F152" s="23"/>
      <c r="G152" s="19"/>
      <c r="H152" s="53"/>
      <c r="I152" s="53"/>
      <c r="J152" s="32">
        <f>+Budżet_projektu!$H152*Budżet_projektu!$I152</f>
        <v>0</v>
      </c>
      <c r="K152" s="34"/>
      <c r="L152" s="33">
        <f>+Budżet_projektu!$J152-Budżet_projektu!$K152</f>
        <v>0</v>
      </c>
    </row>
    <row r="153" spans="1:12" ht="26.25" customHeight="1">
      <c r="A153" s="20">
        <v>148</v>
      </c>
      <c r="B153" s="23"/>
      <c r="C153" s="52" t="str">
        <f>IFERROR(VLOOKUP(B153,'Zadania_-_Podsumowanie'!$B$6:$C$35,2,0),"")</f>
        <v/>
      </c>
      <c r="D153" s="23"/>
      <c r="E153" s="23"/>
      <c r="F153" s="23"/>
      <c r="G153" s="19"/>
      <c r="H153" s="53"/>
      <c r="I153" s="53"/>
      <c r="J153" s="32">
        <f>+Budżet_projektu!$H153*Budżet_projektu!$I153</f>
        <v>0</v>
      </c>
      <c r="K153" s="34"/>
      <c r="L153" s="33">
        <f>+Budżet_projektu!$J153-Budżet_projektu!$K153</f>
        <v>0</v>
      </c>
    </row>
    <row r="154" spans="1:12" ht="26.25" customHeight="1">
      <c r="A154" s="20">
        <v>149</v>
      </c>
      <c r="B154" s="23"/>
      <c r="C154" s="52" t="str">
        <f>IFERROR(VLOOKUP(B154,'Zadania_-_Podsumowanie'!$B$6:$C$35,2,0),"")</f>
        <v/>
      </c>
      <c r="D154" s="23"/>
      <c r="E154" s="23"/>
      <c r="F154" s="23"/>
      <c r="G154" s="19"/>
      <c r="H154" s="53"/>
      <c r="I154" s="53"/>
      <c r="J154" s="32">
        <f>+Budżet_projektu!$H154*Budżet_projektu!$I154</f>
        <v>0</v>
      </c>
      <c r="K154" s="34"/>
      <c r="L154" s="33">
        <f>+Budżet_projektu!$J154-Budżet_projektu!$K154</f>
        <v>0</v>
      </c>
    </row>
    <row r="155" spans="1:12" ht="26.25" customHeight="1">
      <c r="A155" s="20">
        <v>150</v>
      </c>
      <c r="B155" s="23"/>
      <c r="C155" s="52" t="str">
        <f>IFERROR(VLOOKUP(B155,'Zadania_-_Podsumowanie'!$B$6:$C$35,2,0),"")</f>
        <v/>
      </c>
      <c r="D155" s="23"/>
      <c r="E155" s="23"/>
      <c r="F155" s="23"/>
      <c r="G155" s="19"/>
      <c r="H155" s="53"/>
      <c r="I155" s="53"/>
      <c r="J155" s="32">
        <f>+Budżet_projektu!$H155*Budżet_projektu!$I155</f>
        <v>0</v>
      </c>
      <c r="K155" s="34"/>
      <c r="L155" s="33">
        <f>+Budżet_projektu!$J155-Budżet_projektu!$K155</f>
        <v>0</v>
      </c>
    </row>
    <row r="156" spans="1:12" ht="26.25" customHeight="1">
      <c r="A156" s="20">
        <v>151</v>
      </c>
      <c r="B156" s="23"/>
      <c r="C156" s="52" t="str">
        <f>IFERROR(VLOOKUP(B156,'Zadania_-_Podsumowanie'!$B$6:$C$35,2,0),"")</f>
        <v/>
      </c>
      <c r="D156" s="23"/>
      <c r="E156" s="23"/>
      <c r="F156" s="23"/>
      <c r="G156" s="19"/>
      <c r="H156" s="53"/>
      <c r="I156" s="53"/>
      <c r="J156" s="32">
        <f>+Budżet_projektu!$H156*Budżet_projektu!$I156</f>
        <v>0</v>
      </c>
      <c r="K156" s="34"/>
      <c r="L156" s="33">
        <f>+Budżet_projektu!$J156-Budżet_projektu!$K156</f>
        <v>0</v>
      </c>
    </row>
    <row r="157" spans="1:12" ht="26.25" customHeight="1">
      <c r="A157" s="20">
        <v>152</v>
      </c>
      <c r="B157" s="23"/>
      <c r="C157" s="52" t="str">
        <f>IFERROR(VLOOKUP(B157,'Zadania_-_Podsumowanie'!$B$6:$C$35,2,0),"")</f>
        <v/>
      </c>
      <c r="D157" s="23"/>
      <c r="E157" s="23"/>
      <c r="F157" s="23"/>
      <c r="G157" s="19"/>
      <c r="H157" s="53"/>
      <c r="I157" s="53"/>
      <c r="J157" s="32">
        <f>+Budżet_projektu!$H157*Budżet_projektu!$I157</f>
        <v>0</v>
      </c>
      <c r="K157" s="34"/>
      <c r="L157" s="33">
        <f>+Budżet_projektu!$J157-Budżet_projektu!$K157</f>
        <v>0</v>
      </c>
    </row>
    <row r="158" spans="1:12" ht="26.25" customHeight="1">
      <c r="A158" s="20">
        <v>153</v>
      </c>
      <c r="B158" s="23"/>
      <c r="C158" s="52" t="str">
        <f>IFERROR(VLOOKUP(B158,'Zadania_-_Podsumowanie'!$B$6:$C$35,2,0),"")</f>
        <v/>
      </c>
      <c r="D158" s="23"/>
      <c r="E158" s="23"/>
      <c r="F158" s="23"/>
      <c r="G158" s="19"/>
      <c r="H158" s="53"/>
      <c r="I158" s="53"/>
      <c r="J158" s="32">
        <f>+Budżet_projektu!$H158*Budżet_projektu!$I158</f>
        <v>0</v>
      </c>
      <c r="K158" s="34"/>
      <c r="L158" s="33">
        <f>+Budżet_projektu!$J158-Budżet_projektu!$K158</f>
        <v>0</v>
      </c>
    </row>
    <row r="159" spans="1:12" ht="26.25" customHeight="1">
      <c r="A159" s="20">
        <v>154</v>
      </c>
      <c r="B159" s="23"/>
      <c r="C159" s="52" t="str">
        <f>IFERROR(VLOOKUP(B159,'Zadania_-_Podsumowanie'!$B$6:$C$35,2,0),"")</f>
        <v/>
      </c>
      <c r="D159" s="23"/>
      <c r="E159" s="23"/>
      <c r="F159" s="23"/>
      <c r="G159" s="19"/>
      <c r="H159" s="53"/>
      <c r="I159" s="53"/>
      <c r="J159" s="32">
        <f>+Budżet_projektu!$H159*Budżet_projektu!$I159</f>
        <v>0</v>
      </c>
      <c r="K159" s="34"/>
      <c r="L159" s="33">
        <f>+Budżet_projektu!$J159-Budżet_projektu!$K159</f>
        <v>0</v>
      </c>
    </row>
    <row r="160" spans="1:12" ht="26.25" customHeight="1">
      <c r="A160" s="20">
        <v>155</v>
      </c>
      <c r="B160" s="23"/>
      <c r="C160" s="52" t="str">
        <f>IFERROR(VLOOKUP(B160,'Zadania_-_Podsumowanie'!$B$6:$C$35,2,0),"")</f>
        <v/>
      </c>
      <c r="D160" s="23"/>
      <c r="E160" s="23"/>
      <c r="F160" s="23"/>
      <c r="G160" s="19"/>
      <c r="H160" s="53"/>
      <c r="I160" s="53"/>
      <c r="J160" s="32">
        <f>+Budżet_projektu!$H160*Budżet_projektu!$I160</f>
        <v>0</v>
      </c>
      <c r="K160" s="34"/>
      <c r="L160" s="33">
        <f>+Budżet_projektu!$J160-Budżet_projektu!$K160</f>
        <v>0</v>
      </c>
    </row>
    <row r="161" spans="1:12" ht="26.25" customHeight="1">
      <c r="A161" s="20">
        <v>156</v>
      </c>
      <c r="B161" s="23"/>
      <c r="C161" s="52" t="str">
        <f>IFERROR(VLOOKUP(B161,'Zadania_-_Podsumowanie'!$B$6:$C$35,2,0),"")</f>
        <v/>
      </c>
      <c r="D161" s="23"/>
      <c r="E161" s="23"/>
      <c r="F161" s="23"/>
      <c r="G161" s="19"/>
      <c r="H161" s="53"/>
      <c r="I161" s="53"/>
      <c r="J161" s="32">
        <f>+Budżet_projektu!$H161*Budżet_projektu!$I161</f>
        <v>0</v>
      </c>
      <c r="K161" s="34"/>
      <c r="L161" s="33">
        <f>+Budżet_projektu!$J161-Budżet_projektu!$K161</f>
        <v>0</v>
      </c>
    </row>
    <row r="162" spans="1:12" ht="26.25" customHeight="1">
      <c r="A162" s="20">
        <v>157</v>
      </c>
      <c r="B162" s="23"/>
      <c r="C162" s="52" t="str">
        <f>IFERROR(VLOOKUP(B162,'Zadania_-_Podsumowanie'!$B$6:$C$35,2,0),"")</f>
        <v/>
      </c>
      <c r="D162" s="23"/>
      <c r="E162" s="23"/>
      <c r="F162" s="23"/>
      <c r="G162" s="19"/>
      <c r="H162" s="53"/>
      <c r="I162" s="53"/>
      <c r="J162" s="32">
        <f>+Budżet_projektu!$H162*Budżet_projektu!$I162</f>
        <v>0</v>
      </c>
      <c r="K162" s="34"/>
      <c r="L162" s="33">
        <f>+Budżet_projektu!$J162-Budżet_projektu!$K162</f>
        <v>0</v>
      </c>
    </row>
    <row r="163" spans="1:12" ht="26.25" customHeight="1">
      <c r="A163" s="20">
        <v>158</v>
      </c>
      <c r="B163" s="23"/>
      <c r="C163" s="52" t="str">
        <f>IFERROR(VLOOKUP(B163,'Zadania_-_Podsumowanie'!$B$6:$C$35,2,0),"")</f>
        <v/>
      </c>
      <c r="D163" s="23"/>
      <c r="E163" s="23"/>
      <c r="F163" s="23"/>
      <c r="G163" s="19"/>
      <c r="H163" s="53"/>
      <c r="I163" s="53"/>
      <c r="J163" s="32">
        <f>+Budżet_projektu!$H163*Budżet_projektu!$I163</f>
        <v>0</v>
      </c>
      <c r="K163" s="34"/>
      <c r="L163" s="33">
        <f>+Budżet_projektu!$J163-Budżet_projektu!$K163</f>
        <v>0</v>
      </c>
    </row>
    <row r="164" spans="1:12" ht="26.25" customHeight="1">
      <c r="A164" s="20">
        <v>159</v>
      </c>
      <c r="B164" s="23"/>
      <c r="C164" s="52" t="str">
        <f>IFERROR(VLOOKUP(B164,'Zadania_-_Podsumowanie'!$B$6:$C$35,2,0),"")</f>
        <v/>
      </c>
      <c r="D164" s="23"/>
      <c r="E164" s="23"/>
      <c r="F164" s="23"/>
      <c r="G164" s="19"/>
      <c r="H164" s="53"/>
      <c r="I164" s="53"/>
      <c r="J164" s="32">
        <f>+Budżet_projektu!$H164*Budżet_projektu!$I164</f>
        <v>0</v>
      </c>
      <c r="K164" s="34"/>
      <c r="L164" s="33">
        <f>+Budżet_projektu!$J164-Budżet_projektu!$K164</f>
        <v>0</v>
      </c>
    </row>
    <row r="165" spans="1:12" ht="26.25" customHeight="1">
      <c r="A165" s="20">
        <v>160</v>
      </c>
      <c r="B165" s="23"/>
      <c r="C165" s="52" t="str">
        <f>IFERROR(VLOOKUP(B165,'Zadania_-_Podsumowanie'!$B$6:$C$35,2,0),"")</f>
        <v/>
      </c>
      <c r="D165" s="23"/>
      <c r="E165" s="23"/>
      <c r="F165" s="23"/>
      <c r="G165" s="19"/>
      <c r="H165" s="53"/>
      <c r="I165" s="53"/>
      <c r="J165" s="32">
        <f>+Budżet_projektu!$H165*Budżet_projektu!$I165</f>
        <v>0</v>
      </c>
      <c r="K165" s="34"/>
      <c r="L165" s="33">
        <f>+Budżet_projektu!$J165-Budżet_projektu!$K165</f>
        <v>0</v>
      </c>
    </row>
    <row r="166" spans="1:12" ht="26.25" customHeight="1">
      <c r="A166" s="20">
        <v>161</v>
      </c>
      <c r="B166" s="23"/>
      <c r="C166" s="52" t="str">
        <f>IFERROR(VLOOKUP(B166,'Zadania_-_Podsumowanie'!$B$6:$C$35,2,0),"")</f>
        <v/>
      </c>
      <c r="D166" s="23"/>
      <c r="E166" s="23"/>
      <c r="F166" s="23"/>
      <c r="G166" s="19"/>
      <c r="H166" s="53"/>
      <c r="I166" s="53"/>
      <c r="J166" s="32">
        <f>+Budżet_projektu!$H166*Budżet_projektu!$I166</f>
        <v>0</v>
      </c>
      <c r="K166" s="34"/>
      <c r="L166" s="33">
        <f>+Budżet_projektu!$J166-Budżet_projektu!$K166</f>
        <v>0</v>
      </c>
    </row>
    <row r="167" spans="1:12" ht="26.25" customHeight="1">
      <c r="A167" s="20">
        <v>162</v>
      </c>
      <c r="B167" s="23"/>
      <c r="C167" s="52" t="str">
        <f>IFERROR(VLOOKUP(B167,'Zadania_-_Podsumowanie'!$B$6:$C$35,2,0),"")</f>
        <v/>
      </c>
      <c r="D167" s="23"/>
      <c r="E167" s="23"/>
      <c r="F167" s="23"/>
      <c r="G167" s="19"/>
      <c r="H167" s="53"/>
      <c r="I167" s="53"/>
      <c r="J167" s="32">
        <f>+Budżet_projektu!$H167*Budżet_projektu!$I167</f>
        <v>0</v>
      </c>
      <c r="K167" s="34"/>
      <c r="L167" s="33">
        <f>+Budżet_projektu!$J167-Budżet_projektu!$K167</f>
        <v>0</v>
      </c>
    </row>
    <row r="168" spans="1:12" ht="26.25" customHeight="1">
      <c r="A168" s="20">
        <v>163</v>
      </c>
      <c r="B168" s="23"/>
      <c r="C168" s="52" t="str">
        <f>IFERROR(VLOOKUP(B168,'Zadania_-_Podsumowanie'!$B$6:$C$35,2,0),"")</f>
        <v/>
      </c>
      <c r="D168" s="23"/>
      <c r="E168" s="23"/>
      <c r="F168" s="23"/>
      <c r="G168" s="19"/>
      <c r="H168" s="53"/>
      <c r="I168" s="53"/>
      <c r="J168" s="32">
        <f>+Budżet_projektu!$H168*Budżet_projektu!$I168</f>
        <v>0</v>
      </c>
      <c r="K168" s="34"/>
      <c r="L168" s="33">
        <f>+Budżet_projektu!$J168-Budżet_projektu!$K168</f>
        <v>0</v>
      </c>
    </row>
    <row r="169" spans="1:12" ht="26.25" customHeight="1">
      <c r="A169" s="20">
        <v>164</v>
      </c>
      <c r="B169" s="23"/>
      <c r="C169" s="52" t="str">
        <f>IFERROR(VLOOKUP(B169,'Zadania_-_Podsumowanie'!$B$6:$C$35,2,0),"")</f>
        <v/>
      </c>
      <c r="D169" s="23"/>
      <c r="E169" s="23"/>
      <c r="F169" s="23"/>
      <c r="G169" s="19"/>
      <c r="H169" s="53"/>
      <c r="I169" s="53"/>
      <c r="J169" s="32">
        <f>+Budżet_projektu!$H169*Budżet_projektu!$I169</f>
        <v>0</v>
      </c>
      <c r="K169" s="34"/>
      <c r="L169" s="33">
        <f>+Budżet_projektu!$J169-Budżet_projektu!$K169</f>
        <v>0</v>
      </c>
    </row>
    <row r="170" spans="1:12" ht="26.25" customHeight="1">
      <c r="A170" s="20">
        <v>165</v>
      </c>
      <c r="B170" s="23"/>
      <c r="C170" s="52" t="str">
        <f>IFERROR(VLOOKUP(B170,'Zadania_-_Podsumowanie'!$B$6:$C$35,2,0),"")</f>
        <v/>
      </c>
      <c r="D170" s="23"/>
      <c r="E170" s="23"/>
      <c r="F170" s="23"/>
      <c r="G170" s="19"/>
      <c r="H170" s="53"/>
      <c r="I170" s="53"/>
      <c r="J170" s="32">
        <f>+Budżet_projektu!$H170*Budżet_projektu!$I170</f>
        <v>0</v>
      </c>
      <c r="K170" s="34"/>
      <c r="L170" s="33">
        <f>+Budżet_projektu!$J170-Budżet_projektu!$K170</f>
        <v>0</v>
      </c>
    </row>
    <row r="171" spans="1:12" ht="26.25" customHeight="1">
      <c r="A171" s="20">
        <v>166</v>
      </c>
      <c r="B171" s="23"/>
      <c r="C171" s="52" t="str">
        <f>IFERROR(VLOOKUP(B171,'Zadania_-_Podsumowanie'!$B$6:$C$35,2,0),"")</f>
        <v/>
      </c>
      <c r="D171" s="23"/>
      <c r="E171" s="23"/>
      <c r="F171" s="23"/>
      <c r="G171" s="19"/>
      <c r="H171" s="53"/>
      <c r="I171" s="53"/>
      <c r="J171" s="32">
        <f>+Budżet_projektu!$H171*Budżet_projektu!$I171</f>
        <v>0</v>
      </c>
      <c r="K171" s="34"/>
      <c r="L171" s="33">
        <f>+Budżet_projektu!$J171-Budżet_projektu!$K171</f>
        <v>0</v>
      </c>
    </row>
    <row r="172" spans="1:12" ht="26.25" customHeight="1">
      <c r="A172" s="20">
        <v>167</v>
      </c>
      <c r="B172" s="23"/>
      <c r="C172" s="52" t="str">
        <f>IFERROR(VLOOKUP(B172,'Zadania_-_Podsumowanie'!$B$6:$C$35,2,0),"")</f>
        <v/>
      </c>
      <c r="D172" s="23"/>
      <c r="E172" s="23"/>
      <c r="F172" s="23"/>
      <c r="G172" s="19"/>
      <c r="H172" s="53"/>
      <c r="I172" s="53"/>
      <c r="J172" s="32">
        <f>+Budżet_projektu!$H172*Budżet_projektu!$I172</f>
        <v>0</v>
      </c>
      <c r="K172" s="34"/>
      <c r="L172" s="33">
        <f>+Budżet_projektu!$J172-Budżet_projektu!$K172</f>
        <v>0</v>
      </c>
    </row>
    <row r="173" spans="1:12" ht="26.25" customHeight="1">
      <c r="A173" s="20">
        <v>168</v>
      </c>
      <c r="B173" s="23"/>
      <c r="C173" s="52" t="str">
        <f>IFERROR(VLOOKUP(B173,'Zadania_-_Podsumowanie'!$B$6:$C$35,2,0),"")</f>
        <v/>
      </c>
      <c r="D173" s="23"/>
      <c r="E173" s="23"/>
      <c r="F173" s="23"/>
      <c r="G173" s="19"/>
      <c r="H173" s="53"/>
      <c r="I173" s="53"/>
      <c r="J173" s="32">
        <f>+Budżet_projektu!$H173*Budżet_projektu!$I173</f>
        <v>0</v>
      </c>
      <c r="K173" s="34"/>
      <c r="L173" s="33">
        <f>+Budżet_projektu!$J173-Budżet_projektu!$K173</f>
        <v>0</v>
      </c>
    </row>
    <row r="174" spans="1:12" ht="26.25" customHeight="1">
      <c r="A174" s="20">
        <v>169</v>
      </c>
      <c r="B174" s="23"/>
      <c r="C174" s="52" t="str">
        <f>IFERROR(VLOOKUP(B174,'Zadania_-_Podsumowanie'!$B$6:$C$35,2,0),"")</f>
        <v/>
      </c>
      <c r="D174" s="23"/>
      <c r="E174" s="23"/>
      <c r="F174" s="23"/>
      <c r="G174" s="19"/>
      <c r="H174" s="53"/>
      <c r="I174" s="53"/>
      <c r="J174" s="32">
        <f>+Budżet_projektu!$H174*Budżet_projektu!$I174</f>
        <v>0</v>
      </c>
      <c r="K174" s="34"/>
      <c r="L174" s="33">
        <f>+Budżet_projektu!$J174-Budżet_projektu!$K174</f>
        <v>0</v>
      </c>
    </row>
    <row r="175" spans="1:12" ht="26.25" customHeight="1">
      <c r="A175" s="20">
        <v>170</v>
      </c>
      <c r="B175" s="23"/>
      <c r="C175" s="52" t="str">
        <f>IFERROR(VLOOKUP(B175,'Zadania_-_Podsumowanie'!$B$6:$C$35,2,0),"")</f>
        <v/>
      </c>
      <c r="D175" s="23"/>
      <c r="E175" s="23"/>
      <c r="F175" s="23"/>
      <c r="G175" s="19"/>
      <c r="H175" s="53"/>
      <c r="I175" s="53"/>
      <c r="J175" s="32">
        <f>+Budżet_projektu!$H175*Budżet_projektu!$I175</f>
        <v>0</v>
      </c>
      <c r="K175" s="34"/>
      <c r="L175" s="33">
        <f>+Budżet_projektu!$J175-Budżet_projektu!$K175</f>
        <v>0</v>
      </c>
    </row>
    <row r="176" spans="1:12" ht="26.25" customHeight="1">
      <c r="A176" s="20">
        <v>171</v>
      </c>
      <c r="B176" s="23"/>
      <c r="C176" s="52" t="str">
        <f>IFERROR(VLOOKUP(B176,'Zadania_-_Podsumowanie'!$B$6:$C$35,2,0),"")</f>
        <v/>
      </c>
      <c r="D176" s="23"/>
      <c r="E176" s="23"/>
      <c r="F176" s="23"/>
      <c r="G176" s="19"/>
      <c r="H176" s="53"/>
      <c r="I176" s="53"/>
      <c r="J176" s="32">
        <f>+Budżet_projektu!$H176*Budżet_projektu!$I176</f>
        <v>0</v>
      </c>
      <c r="K176" s="34"/>
      <c r="L176" s="33">
        <f>+Budżet_projektu!$J176-Budżet_projektu!$K176</f>
        <v>0</v>
      </c>
    </row>
    <row r="177" spans="1:12" ht="26.25" customHeight="1">
      <c r="A177" s="20">
        <v>172</v>
      </c>
      <c r="B177" s="23"/>
      <c r="C177" s="52" t="str">
        <f>IFERROR(VLOOKUP(B177,'Zadania_-_Podsumowanie'!$B$6:$C$35,2,0),"")</f>
        <v/>
      </c>
      <c r="D177" s="23"/>
      <c r="E177" s="23"/>
      <c r="F177" s="23"/>
      <c r="G177" s="19"/>
      <c r="H177" s="53"/>
      <c r="I177" s="53"/>
      <c r="J177" s="32">
        <f>+Budżet_projektu!$H177*Budżet_projektu!$I177</f>
        <v>0</v>
      </c>
      <c r="K177" s="34"/>
      <c r="L177" s="33">
        <f>+Budżet_projektu!$J177-Budżet_projektu!$K177</f>
        <v>0</v>
      </c>
    </row>
    <row r="178" spans="1:12" ht="26.25" customHeight="1">
      <c r="A178" s="20">
        <v>173</v>
      </c>
      <c r="B178" s="23"/>
      <c r="C178" s="52" t="str">
        <f>IFERROR(VLOOKUP(B178,'Zadania_-_Podsumowanie'!$B$6:$C$35,2,0),"")</f>
        <v/>
      </c>
      <c r="D178" s="23"/>
      <c r="E178" s="23"/>
      <c r="F178" s="23"/>
      <c r="G178" s="19"/>
      <c r="H178" s="53"/>
      <c r="I178" s="53"/>
      <c r="J178" s="32">
        <f>+Budżet_projektu!$H178*Budżet_projektu!$I178</f>
        <v>0</v>
      </c>
      <c r="K178" s="34"/>
      <c r="L178" s="33">
        <f>+Budżet_projektu!$J178-Budżet_projektu!$K178</f>
        <v>0</v>
      </c>
    </row>
    <row r="179" spans="1:12" ht="26.25" customHeight="1">
      <c r="A179" s="20">
        <v>174</v>
      </c>
      <c r="B179" s="23"/>
      <c r="C179" s="52" t="str">
        <f>IFERROR(VLOOKUP(B179,'Zadania_-_Podsumowanie'!$B$6:$C$35,2,0),"")</f>
        <v/>
      </c>
      <c r="D179" s="23"/>
      <c r="E179" s="23"/>
      <c r="F179" s="23"/>
      <c r="G179" s="19"/>
      <c r="H179" s="53"/>
      <c r="I179" s="53"/>
      <c r="J179" s="32">
        <f>+Budżet_projektu!$H179*Budżet_projektu!$I179</f>
        <v>0</v>
      </c>
      <c r="K179" s="34"/>
      <c r="L179" s="33">
        <f>+Budżet_projektu!$J179-Budżet_projektu!$K179</f>
        <v>0</v>
      </c>
    </row>
    <row r="180" spans="1:12" ht="26.25" customHeight="1">
      <c r="A180" s="20">
        <v>175</v>
      </c>
      <c r="B180" s="23"/>
      <c r="C180" s="52" t="str">
        <f>IFERROR(VLOOKUP(B180,'Zadania_-_Podsumowanie'!$B$6:$C$35,2,0),"")</f>
        <v/>
      </c>
      <c r="D180" s="23"/>
      <c r="E180" s="23"/>
      <c r="F180" s="23"/>
      <c r="G180" s="19"/>
      <c r="H180" s="53"/>
      <c r="I180" s="53"/>
      <c r="J180" s="32">
        <f>+Budżet_projektu!$H180*Budżet_projektu!$I180</f>
        <v>0</v>
      </c>
      <c r="K180" s="34"/>
      <c r="L180" s="33">
        <f>+Budżet_projektu!$J180-Budżet_projektu!$K180</f>
        <v>0</v>
      </c>
    </row>
    <row r="181" spans="1:12" ht="26.25" customHeight="1">
      <c r="A181" s="20">
        <v>176</v>
      </c>
      <c r="B181" s="23"/>
      <c r="C181" s="52" t="str">
        <f>IFERROR(VLOOKUP(B181,'Zadania_-_Podsumowanie'!$B$6:$C$35,2,0),"")</f>
        <v/>
      </c>
      <c r="D181" s="23"/>
      <c r="E181" s="23"/>
      <c r="F181" s="23"/>
      <c r="G181" s="19"/>
      <c r="H181" s="53"/>
      <c r="I181" s="53"/>
      <c r="J181" s="32">
        <f>+Budżet_projektu!$H181*Budżet_projektu!$I181</f>
        <v>0</v>
      </c>
      <c r="K181" s="34"/>
      <c r="L181" s="33">
        <f>+Budżet_projektu!$J181-Budżet_projektu!$K181</f>
        <v>0</v>
      </c>
    </row>
    <row r="182" spans="1:12" ht="26.25" customHeight="1">
      <c r="A182" s="20">
        <v>177</v>
      </c>
      <c r="B182" s="23"/>
      <c r="C182" s="52" t="str">
        <f>IFERROR(VLOOKUP(B182,'Zadania_-_Podsumowanie'!$B$6:$C$35,2,0),"")</f>
        <v/>
      </c>
      <c r="D182" s="23"/>
      <c r="E182" s="23"/>
      <c r="F182" s="23"/>
      <c r="G182" s="19"/>
      <c r="H182" s="53"/>
      <c r="I182" s="53"/>
      <c r="J182" s="32">
        <f>+Budżet_projektu!$H182*Budżet_projektu!$I182</f>
        <v>0</v>
      </c>
      <c r="K182" s="34"/>
      <c r="L182" s="33">
        <f>+Budżet_projektu!$J182-Budżet_projektu!$K182</f>
        <v>0</v>
      </c>
    </row>
    <row r="183" spans="1:12" ht="26.25" customHeight="1">
      <c r="A183" s="20">
        <v>178</v>
      </c>
      <c r="B183" s="23"/>
      <c r="C183" s="52" t="str">
        <f>IFERROR(VLOOKUP(B183,'Zadania_-_Podsumowanie'!$B$6:$C$35,2,0),"")</f>
        <v/>
      </c>
      <c r="D183" s="23"/>
      <c r="E183" s="23"/>
      <c r="F183" s="23"/>
      <c r="G183" s="19"/>
      <c r="H183" s="53"/>
      <c r="I183" s="53"/>
      <c r="J183" s="32">
        <f>+Budżet_projektu!$H183*Budżet_projektu!$I183</f>
        <v>0</v>
      </c>
      <c r="K183" s="34"/>
      <c r="L183" s="33">
        <f>+Budżet_projektu!$J183-Budżet_projektu!$K183</f>
        <v>0</v>
      </c>
    </row>
    <row r="184" spans="1:12" ht="26.25" customHeight="1">
      <c r="A184" s="20">
        <v>179</v>
      </c>
      <c r="B184" s="23"/>
      <c r="C184" s="52" t="str">
        <f>IFERROR(VLOOKUP(B184,'Zadania_-_Podsumowanie'!$B$6:$C$35,2,0),"")</f>
        <v/>
      </c>
      <c r="D184" s="23"/>
      <c r="E184" s="23"/>
      <c r="F184" s="23"/>
      <c r="G184" s="19"/>
      <c r="H184" s="53"/>
      <c r="I184" s="53"/>
      <c r="J184" s="32">
        <f>+Budżet_projektu!$H184*Budżet_projektu!$I184</f>
        <v>0</v>
      </c>
      <c r="K184" s="34"/>
      <c r="L184" s="33">
        <f>+Budżet_projektu!$J184-Budżet_projektu!$K184</f>
        <v>0</v>
      </c>
    </row>
    <row r="185" spans="1:12" ht="26.25" customHeight="1">
      <c r="A185" s="20">
        <v>180</v>
      </c>
      <c r="B185" s="23"/>
      <c r="C185" s="52" t="str">
        <f>IFERROR(VLOOKUP(B185,'Zadania_-_Podsumowanie'!$B$6:$C$35,2,0),"")</f>
        <v/>
      </c>
      <c r="D185" s="23"/>
      <c r="E185" s="23"/>
      <c r="F185" s="23"/>
      <c r="G185" s="19"/>
      <c r="H185" s="53"/>
      <c r="I185" s="53"/>
      <c r="J185" s="32">
        <f>+Budżet_projektu!$H185*Budżet_projektu!$I185</f>
        <v>0</v>
      </c>
      <c r="K185" s="34"/>
      <c r="L185" s="33">
        <f>+Budżet_projektu!$J185-Budżet_projektu!$K185</f>
        <v>0</v>
      </c>
    </row>
    <row r="186" spans="1:12" ht="26.25" customHeight="1">
      <c r="A186" s="20">
        <v>181</v>
      </c>
      <c r="B186" s="23"/>
      <c r="C186" s="52" t="str">
        <f>IFERROR(VLOOKUP(B186,'Zadania_-_Podsumowanie'!$B$6:$C$35,2,0),"")</f>
        <v/>
      </c>
      <c r="D186" s="23"/>
      <c r="E186" s="23"/>
      <c r="F186" s="23"/>
      <c r="G186" s="19"/>
      <c r="H186" s="53"/>
      <c r="I186" s="53"/>
      <c r="J186" s="32">
        <f>+Budżet_projektu!$H186*Budżet_projektu!$I186</f>
        <v>0</v>
      </c>
      <c r="K186" s="34"/>
      <c r="L186" s="33">
        <f>+Budżet_projektu!$J186-Budżet_projektu!$K186</f>
        <v>0</v>
      </c>
    </row>
    <row r="187" spans="1:12" ht="26.25" customHeight="1">
      <c r="A187" s="20">
        <v>182</v>
      </c>
      <c r="B187" s="23"/>
      <c r="C187" s="52" t="str">
        <f>IFERROR(VLOOKUP(B187,'Zadania_-_Podsumowanie'!$B$6:$C$35,2,0),"")</f>
        <v/>
      </c>
      <c r="D187" s="23"/>
      <c r="E187" s="23"/>
      <c r="F187" s="23"/>
      <c r="G187" s="19"/>
      <c r="H187" s="53"/>
      <c r="I187" s="53"/>
      <c r="J187" s="32">
        <f>+Budżet_projektu!$H187*Budżet_projektu!$I187</f>
        <v>0</v>
      </c>
      <c r="K187" s="34"/>
      <c r="L187" s="33">
        <f>+Budżet_projektu!$J187-Budżet_projektu!$K187</f>
        <v>0</v>
      </c>
    </row>
    <row r="188" spans="1:12" ht="26.25" customHeight="1">
      <c r="A188" s="20">
        <v>183</v>
      </c>
      <c r="B188" s="23"/>
      <c r="C188" s="52" t="str">
        <f>IFERROR(VLOOKUP(B188,'Zadania_-_Podsumowanie'!$B$6:$C$35,2,0),"")</f>
        <v/>
      </c>
      <c r="D188" s="23"/>
      <c r="E188" s="23"/>
      <c r="F188" s="23"/>
      <c r="G188" s="19"/>
      <c r="H188" s="53"/>
      <c r="I188" s="53"/>
      <c r="J188" s="32">
        <f>+Budżet_projektu!$H188*Budżet_projektu!$I188</f>
        <v>0</v>
      </c>
      <c r="K188" s="34"/>
      <c r="L188" s="33">
        <f>+Budżet_projektu!$J188-Budżet_projektu!$K188</f>
        <v>0</v>
      </c>
    </row>
    <row r="189" spans="1:12" ht="26.25" customHeight="1">
      <c r="A189" s="20">
        <v>184</v>
      </c>
      <c r="B189" s="23"/>
      <c r="C189" s="52" t="str">
        <f>IFERROR(VLOOKUP(B189,'Zadania_-_Podsumowanie'!$B$6:$C$35,2,0),"")</f>
        <v/>
      </c>
      <c r="D189" s="23"/>
      <c r="E189" s="23"/>
      <c r="F189" s="23"/>
      <c r="G189" s="19"/>
      <c r="H189" s="53"/>
      <c r="I189" s="53"/>
      <c r="J189" s="32">
        <f>+Budżet_projektu!$H189*Budżet_projektu!$I189</f>
        <v>0</v>
      </c>
      <c r="K189" s="34"/>
      <c r="L189" s="33">
        <f>+Budżet_projektu!$J189-Budżet_projektu!$K189</f>
        <v>0</v>
      </c>
    </row>
    <row r="190" spans="1:12" ht="26.25" customHeight="1">
      <c r="A190" s="20">
        <v>185</v>
      </c>
      <c r="B190" s="23"/>
      <c r="C190" s="52" t="str">
        <f>IFERROR(VLOOKUP(B190,'Zadania_-_Podsumowanie'!$B$6:$C$35,2,0),"")</f>
        <v/>
      </c>
      <c r="D190" s="23"/>
      <c r="E190" s="23"/>
      <c r="F190" s="23"/>
      <c r="G190" s="19"/>
      <c r="H190" s="53"/>
      <c r="I190" s="53"/>
      <c r="J190" s="32">
        <f>+Budżet_projektu!$H190*Budżet_projektu!$I190</f>
        <v>0</v>
      </c>
      <c r="K190" s="34"/>
      <c r="L190" s="33">
        <f>+Budżet_projektu!$J190-Budżet_projektu!$K190</f>
        <v>0</v>
      </c>
    </row>
    <row r="191" spans="1:12" ht="26.25" customHeight="1">
      <c r="A191" s="20">
        <v>186</v>
      </c>
      <c r="B191" s="23"/>
      <c r="C191" s="52" t="str">
        <f>IFERROR(VLOOKUP(B191,'Zadania_-_Podsumowanie'!$B$6:$C$35,2,0),"")</f>
        <v/>
      </c>
      <c r="D191" s="23"/>
      <c r="E191" s="23"/>
      <c r="F191" s="23"/>
      <c r="G191" s="19"/>
      <c r="H191" s="53"/>
      <c r="I191" s="53"/>
      <c r="J191" s="32">
        <f>+Budżet_projektu!$H191*Budżet_projektu!$I191</f>
        <v>0</v>
      </c>
      <c r="K191" s="34"/>
      <c r="L191" s="33">
        <f>+Budżet_projektu!$J191-Budżet_projektu!$K191</f>
        <v>0</v>
      </c>
    </row>
    <row r="192" spans="1:12" ht="26.25" customHeight="1">
      <c r="A192" s="20">
        <v>187</v>
      </c>
      <c r="B192" s="23"/>
      <c r="C192" s="52" t="str">
        <f>IFERROR(VLOOKUP(B192,'Zadania_-_Podsumowanie'!$B$6:$C$35,2,0),"")</f>
        <v/>
      </c>
      <c r="D192" s="23"/>
      <c r="E192" s="23"/>
      <c r="F192" s="23"/>
      <c r="G192" s="19"/>
      <c r="H192" s="53"/>
      <c r="I192" s="53"/>
      <c r="J192" s="32">
        <f>+Budżet_projektu!$H192*Budżet_projektu!$I192</f>
        <v>0</v>
      </c>
      <c r="K192" s="34"/>
      <c r="L192" s="33">
        <f>+Budżet_projektu!$J192-Budżet_projektu!$K192</f>
        <v>0</v>
      </c>
    </row>
    <row r="193" spans="1:12" ht="26.25" customHeight="1">
      <c r="A193" s="20">
        <v>188</v>
      </c>
      <c r="B193" s="23"/>
      <c r="C193" s="52" t="str">
        <f>IFERROR(VLOOKUP(B193,'Zadania_-_Podsumowanie'!$B$6:$C$35,2,0),"")</f>
        <v/>
      </c>
      <c r="D193" s="23"/>
      <c r="E193" s="23"/>
      <c r="F193" s="23"/>
      <c r="G193" s="19"/>
      <c r="H193" s="53"/>
      <c r="I193" s="53"/>
      <c r="J193" s="32">
        <f>+Budżet_projektu!$H193*Budżet_projektu!$I193</f>
        <v>0</v>
      </c>
      <c r="K193" s="34"/>
      <c r="L193" s="33">
        <f>+Budżet_projektu!$J193-Budżet_projektu!$K193</f>
        <v>0</v>
      </c>
    </row>
    <row r="194" spans="1:12" ht="26.25" customHeight="1">
      <c r="A194" s="20">
        <v>189</v>
      </c>
      <c r="B194" s="23"/>
      <c r="C194" s="52" t="str">
        <f>IFERROR(VLOOKUP(B194,'Zadania_-_Podsumowanie'!$B$6:$C$35,2,0),"")</f>
        <v/>
      </c>
      <c r="D194" s="23"/>
      <c r="E194" s="23"/>
      <c r="F194" s="23"/>
      <c r="G194" s="19"/>
      <c r="H194" s="53"/>
      <c r="I194" s="53"/>
      <c r="J194" s="32">
        <f>+Budżet_projektu!$H194*Budżet_projektu!$I194</f>
        <v>0</v>
      </c>
      <c r="K194" s="34"/>
      <c r="L194" s="33">
        <f>+Budżet_projektu!$J194-Budżet_projektu!$K194</f>
        <v>0</v>
      </c>
    </row>
    <row r="195" spans="1:12" ht="26.25" customHeight="1">
      <c r="A195" s="20">
        <v>190</v>
      </c>
      <c r="B195" s="23"/>
      <c r="C195" s="52" t="str">
        <f>IFERROR(VLOOKUP(B195,'Zadania_-_Podsumowanie'!$B$6:$C$35,2,0),"")</f>
        <v/>
      </c>
      <c r="D195" s="23"/>
      <c r="E195" s="23"/>
      <c r="F195" s="23"/>
      <c r="G195" s="19"/>
      <c r="H195" s="53"/>
      <c r="I195" s="53"/>
      <c r="J195" s="32">
        <f>+Budżet_projektu!$H195*Budżet_projektu!$I195</f>
        <v>0</v>
      </c>
      <c r="K195" s="34"/>
      <c r="L195" s="33">
        <f>+Budżet_projektu!$J195-Budżet_projektu!$K195</f>
        <v>0</v>
      </c>
    </row>
    <row r="196" spans="1:12" ht="26.25" customHeight="1">
      <c r="A196" s="20">
        <v>191</v>
      </c>
      <c r="B196" s="23"/>
      <c r="C196" s="52" t="str">
        <f>IFERROR(VLOOKUP(B196,'Zadania_-_Podsumowanie'!$B$6:$C$35,2,0),"")</f>
        <v/>
      </c>
      <c r="D196" s="23"/>
      <c r="E196" s="23"/>
      <c r="F196" s="23"/>
      <c r="G196" s="19"/>
      <c r="H196" s="53"/>
      <c r="I196" s="53"/>
      <c r="J196" s="32">
        <f>+Budżet_projektu!$H196*Budżet_projektu!$I196</f>
        <v>0</v>
      </c>
      <c r="K196" s="34"/>
      <c r="L196" s="33">
        <f>+Budżet_projektu!$J196-Budżet_projektu!$K196</f>
        <v>0</v>
      </c>
    </row>
    <row r="197" spans="1:12" ht="26.25" customHeight="1">
      <c r="A197" s="20">
        <v>192</v>
      </c>
      <c r="B197" s="23"/>
      <c r="C197" s="52" t="str">
        <f>IFERROR(VLOOKUP(B197,'Zadania_-_Podsumowanie'!$B$6:$C$35,2,0),"")</f>
        <v/>
      </c>
      <c r="D197" s="23"/>
      <c r="E197" s="23"/>
      <c r="F197" s="23"/>
      <c r="G197" s="19"/>
      <c r="H197" s="53"/>
      <c r="I197" s="53"/>
      <c r="J197" s="32">
        <f>+Budżet_projektu!$H197*Budżet_projektu!$I197</f>
        <v>0</v>
      </c>
      <c r="K197" s="34"/>
      <c r="L197" s="33">
        <f>+Budżet_projektu!$J197-Budżet_projektu!$K197</f>
        <v>0</v>
      </c>
    </row>
    <row r="198" spans="1:12" ht="26.25" customHeight="1">
      <c r="A198" s="20">
        <v>193</v>
      </c>
      <c r="B198" s="23"/>
      <c r="C198" s="52" t="str">
        <f>IFERROR(VLOOKUP(B198,'Zadania_-_Podsumowanie'!$B$6:$C$35,2,0),"")</f>
        <v/>
      </c>
      <c r="D198" s="23"/>
      <c r="E198" s="23"/>
      <c r="F198" s="23"/>
      <c r="G198" s="19"/>
      <c r="H198" s="53"/>
      <c r="I198" s="53"/>
      <c r="J198" s="32">
        <f>+Budżet_projektu!$H198*Budżet_projektu!$I198</f>
        <v>0</v>
      </c>
      <c r="K198" s="34"/>
      <c r="L198" s="33">
        <f>+Budżet_projektu!$J198-Budżet_projektu!$K198</f>
        <v>0</v>
      </c>
    </row>
    <row r="199" spans="1:12" ht="26.25" customHeight="1">
      <c r="A199" s="20">
        <v>194</v>
      </c>
      <c r="B199" s="23"/>
      <c r="C199" s="52" t="str">
        <f>IFERROR(VLOOKUP(B199,'Zadania_-_Podsumowanie'!$B$6:$C$35,2,0),"")</f>
        <v/>
      </c>
      <c r="D199" s="23"/>
      <c r="E199" s="23"/>
      <c r="F199" s="23"/>
      <c r="G199" s="19"/>
      <c r="H199" s="53"/>
      <c r="I199" s="53"/>
      <c r="J199" s="32">
        <f>+Budżet_projektu!$H199*Budżet_projektu!$I199</f>
        <v>0</v>
      </c>
      <c r="K199" s="34"/>
      <c r="L199" s="33">
        <f>+Budżet_projektu!$J199-Budżet_projektu!$K199</f>
        <v>0</v>
      </c>
    </row>
    <row r="200" spans="1:12" ht="26.25" customHeight="1">
      <c r="A200" s="20">
        <v>195</v>
      </c>
      <c r="B200" s="23"/>
      <c r="C200" s="52" t="str">
        <f>IFERROR(VLOOKUP(B200,'Zadania_-_Podsumowanie'!$B$6:$C$35,2,0),"")</f>
        <v/>
      </c>
      <c r="D200" s="23"/>
      <c r="E200" s="23"/>
      <c r="F200" s="23"/>
      <c r="G200" s="19"/>
      <c r="H200" s="53"/>
      <c r="I200" s="53"/>
      <c r="J200" s="32">
        <f>+Budżet_projektu!$H200*Budżet_projektu!$I200</f>
        <v>0</v>
      </c>
      <c r="K200" s="34"/>
      <c r="L200" s="33">
        <f>+Budżet_projektu!$J200-Budżet_projektu!$K200</f>
        <v>0</v>
      </c>
    </row>
    <row r="201" spans="1:12" ht="26.25" customHeight="1">
      <c r="A201" s="20">
        <v>196</v>
      </c>
      <c r="B201" s="23"/>
      <c r="C201" s="52" t="str">
        <f>IFERROR(VLOOKUP(B201,'Zadania_-_Podsumowanie'!$B$6:$C$35,2,0),"")</f>
        <v/>
      </c>
      <c r="D201" s="23"/>
      <c r="E201" s="23"/>
      <c r="F201" s="23"/>
      <c r="G201" s="19"/>
      <c r="H201" s="53"/>
      <c r="I201" s="53"/>
      <c r="J201" s="32">
        <f>+Budżet_projektu!$H201*Budżet_projektu!$I201</f>
        <v>0</v>
      </c>
      <c r="K201" s="34"/>
      <c r="L201" s="33">
        <f>+Budżet_projektu!$J201-Budżet_projektu!$K201</f>
        <v>0</v>
      </c>
    </row>
    <row r="202" spans="1:12" ht="26.25" customHeight="1">
      <c r="A202" s="20">
        <v>197</v>
      </c>
      <c r="B202" s="23"/>
      <c r="C202" s="52" t="str">
        <f>IFERROR(VLOOKUP(B202,'Zadania_-_Podsumowanie'!$B$6:$C$35,2,0),"")</f>
        <v/>
      </c>
      <c r="D202" s="23"/>
      <c r="E202" s="23"/>
      <c r="F202" s="23"/>
      <c r="G202" s="19"/>
      <c r="H202" s="53"/>
      <c r="I202" s="53"/>
      <c r="J202" s="32">
        <f>+Budżet_projektu!$H202*Budżet_projektu!$I202</f>
        <v>0</v>
      </c>
      <c r="K202" s="34"/>
      <c r="L202" s="33">
        <f>+Budżet_projektu!$J202-Budżet_projektu!$K202</f>
        <v>0</v>
      </c>
    </row>
    <row r="203" spans="1:12" ht="26.25" customHeight="1">
      <c r="A203" s="20">
        <v>198</v>
      </c>
      <c r="B203" s="23"/>
      <c r="C203" s="52" t="str">
        <f>IFERROR(VLOOKUP(B203,'Zadania_-_Podsumowanie'!$B$6:$C$35,2,0),"")</f>
        <v/>
      </c>
      <c r="D203" s="23"/>
      <c r="E203" s="23"/>
      <c r="F203" s="23"/>
      <c r="G203" s="19"/>
      <c r="H203" s="53"/>
      <c r="I203" s="53"/>
      <c r="J203" s="32">
        <f>+Budżet_projektu!$H203*Budżet_projektu!$I203</f>
        <v>0</v>
      </c>
      <c r="K203" s="34"/>
      <c r="L203" s="33">
        <f>+Budżet_projektu!$J203-Budżet_projektu!$K203</f>
        <v>0</v>
      </c>
    </row>
    <row r="204" spans="1:12" ht="26.25" customHeight="1">
      <c r="A204" s="20">
        <v>199</v>
      </c>
      <c r="B204" s="23"/>
      <c r="C204" s="52" t="str">
        <f>IFERROR(VLOOKUP(B204,'Zadania_-_Podsumowanie'!$B$6:$C$35,2,0),"")</f>
        <v/>
      </c>
      <c r="D204" s="23"/>
      <c r="E204" s="23"/>
      <c r="F204" s="23"/>
      <c r="G204" s="19"/>
      <c r="H204" s="53"/>
      <c r="I204" s="53"/>
      <c r="J204" s="32">
        <f>+Budżet_projektu!$H204*Budżet_projektu!$I204</f>
        <v>0</v>
      </c>
      <c r="K204" s="34"/>
      <c r="L204" s="33">
        <f>+Budżet_projektu!$J204-Budżet_projektu!$K204</f>
        <v>0</v>
      </c>
    </row>
    <row r="205" spans="1:12" ht="26.25" customHeight="1">
      <c r="A205" s="20">
        <v>200</v>
      </c>
      <c r="B205" s="23"/>
      <c r="C205" s="52" t="str">
        <f>IFERROR(VLOOKUP(B205,'Zadania_-_Podsumowanie'!$B$6:$C$35,2,0),"")</f>
        <v/>
      </c>
      <c r="D205" s="23"/>
      <c r="E205" s="23"/>
      <c r="F205" s="23"/>
      <c r="G205" s="19"/>
      <c r="H205" s="53"/>
      <c r="I205" s="53"/>
      <c r="J205" s="32">
        <f>+Budżet_projektu!$H205*Budżet_projektu!$I205</f>
        <v>0</v>
      </c>
      <c r="K205" s="34"/>
      <c r="L205" s="33">
        <f>+Budżet_projektu!$J205-Budżet_projektu!$K205</f>
        <v>0</v>
      </c>
    </row>
    <row r="206" spans="1:12" ht="26.25" customHeight="1">
      <c r="A206" s="20">
        <v>201</v>
      </c>
      <c r="B206" s="23"/>
      <c r="C206" s="52" t="str">
        <f>IFERROR(VLOOKUP(B206,'Zadania_-_Podsumowanie'!$B$6:$C$35,2,0),"")</f>
        <v/>
      </c>
      <c r="D206" s="23"/>
      <c r="E206" s="23"/>
      <c r="F206" s="23"/>
      <c r="G206" s="19"/>
      <c r="H206" s="53"/>
      <c r="I206" s="53"/>
      <c r="J206" s="32">
        <f>+Budżet_projektu!$H206*Budżet_projektu!$I206</f>
        <v>0</v>
      </c>
      <c r="K206" s="34"/>
      <c r="L206" s="33">
        <f>+Budżet_projektu!$J206-Budżet_projektu!$K206</f>
        <v>0</v>
      </c>
    </row>
    <row r="207" spans="1:12" ht="26.25" customHeight="1">
      <c r="A207" s="20">
        <v>202</v>
      </c>
      <c r="B207" s="23"/>
      <c r="C207" s="52" t="str">
        <f>IFERROR(VLOOKUP(B207,'Zadania_-_Podsumowanie'!$B$6:$C$35,2,0),"")</f>
        <v/>
      </c>
      <c r="D207" s="23"/>
      <c r="E207" s="23"/>
      <c r="F207" s="23"/>
      <c r="G207" s="19"/>
      <c r="H207" s="53"/>
      <c r="I207" s="53"/>
      <c r="J207" s="32">
        <f>+Budżet_projektu!$H207*Budżet_projektu!$I207</f>
        <v>0</v>
      </c>
      <c r="K207" s="34"/>
      <c r="L207" s="33">
        <f>+Budżet_projektu!$J207-Budżet_projektu!$K207</f>
        <v>0</v>
      </c>
    </row>
    <row r="208" spans="1:12" ht="26.25" customHeight="1">
      <c r="A208" s="20">
        <v>203</v>
      </c>
      <c r="B208" s="23"/>
      <c r="C208" s="52" t="str">
        <f>IFERROR(VLOOKUP(B208,'Zadania_-_Podsumowanie'!$B$6:$C$35,2,0),"")</f>
        <v/>
      </c>
      <c r="D208" s="23"/>
      <c r="E208" s="23"/>
      <c r="F208" s="23"/>
      <c r="G208" s="19"/>
      <c r="H208" s="53"/>
      <c r="I208" s="53"/>
      <c r="J208" s="32">
        <f>+Budżet_projektu!$H208*Budżet_projektu!$I208</f>
        <v>0</v>
      </c>
      <c r="K208" s="34"/>
      <c r="L208" s="33">
        <f>+Budżet_projektu!$J208-Budżet_projektu!$K208</f>
        <v>0</v>
      </c>
    </row>
    <row r="209" spans="1:12" ht="26.25" customHeight="1">
      <c r="A209" s="20">
        <v>204</v>
      </c>
      <c r="B209" s="23"/>
      <c r="C209" s="52" t="str">
        <f>IFERROR(VLOOKUP(B209,'Zadania_-_Podsumowanie'!$B$6:$C$35,2,0),"")</f>
        <v/>
      </c>
      <c r="D209" s="23"/>
      <c r="E209" s="23"/>
      <c r="F209" s="23"/>
      <c r="G209" s="19"/>
      <c r="H209" s="53"/>
      <c r="I209" s="53"/>
      <c r="J209" s="32">
        <f>+Budżet_projektu!$H209*Budżet_projektu!$I209</f>
        <v>0</v>
      </c>
      <c r="K209" s="34"/>
      <c r="L209" s="33">
        <f>+Budżet_projektu!$J209-Budżet_projektu!$K209</f>
        <v>0</v>
      </c>
    </row>
    <row r="210" spans="1:12" ht="26.25" customHeight="1">
      <c r="A210" s="20">
        <v>205</v>
      </c>
      <c r="B210" s="23"/>
      <c r="C210" s="52" t="str">
        <f>IFERROR(VLOOKUP(B210,'Zadania_-_Podsumowanie'!$B$6:$C$35,2,0),"")</f>
        <v/>
      </c>
      <c r="D210" s="23"/>
      <c r="E210" s="23"/>
      <c r="F210" s="23"/>
      <c r="G210" s="19"/>
      <c r="H210" s="53"/>
      <c r="I210" s="53"/>
      <c r="J210" s="32">
        <f>+Budżet_projektu!$H210*Budżet_projektu!$I210</f>
        <v>0</v>
      </c>
      <c r="K210" s="34"/>
      <c r="L210" s="33">
        <f>+Budżet_projektu!$J210-Budżet_projektu!$K210</f>
        <v>0</v>
      </c>
    </row>
    <row r="211" spans="1:12" ht="26.25" customHeight="1">
      <c r="A211" s="20">
        <v>206</v>
      </c>
      <c r="B211" s="23"/>
      <c r="C211" s="52" t="str">
        <f>IFERROR(VLOOKUP(B211,'Zadania_-_Podsumowanie'!$B$6:$C$35,2,0),"")</f>
        <v/>
      </c>
      <c r="D211" s="23"/>
      <c r="E211" s="23"/>
      <c r="F211" s="23"/>
      <c r="G211" s="19"/>
      <c r="H211" s="53"/>
      <c r="I211" s="53"/>
      <c r="J211" s="32">
        <f>+Budżet_projektu!$H211*Budżet_projektu!$I211</f>
        <v>0</v>
      </c>
      <c r="K211" s="34"/>
      <c r="L211" s="33">
        <f>+Budżet_projektu!$J211-Budżet_projektu!$K211</f>
        <v>0</v>
      </c>
    </row>
    <row r="212" spans="1:12" ht="26.25" customHeight="1">
      <c r="A212" s="20">
        <v>207</v>
      </c>
      <c r="B212" s="23"/>
      <c r="C212" s="52" t="str">
        <f>IFERROR(VLOOKUP(B212,'Zadania_-_Podsumowanie'!$B$6:$C$35,2,0),"")</f>
        <v/>
      </c>
      <c r="D212" s="23"/>
      <c r="E212" s="23"/>
      <c r="F212" s="23"/>
      <c r="G212" s="19"/>
      <c r="H212" s="53"/>
      <c r="I212" s="53"/>
      <c r="J212" s="32">
        <f>+Budżet_projektu!$H212*Budżet_projektu!$I212</f>
        <v>0</v>
      </c>
      <c r="K212" s="34"/>
      <c r="L212" s="33">
        <f>+Budżet_projektu!$J212-Budżet_projektu!$K212</f>
        <v>0</v>
      </c>
    </row>
    <row r="213" spans="1:12" ht="26.25" customHeight="1">
      <c r="A213" s="20">
        <v>208</v>
      </c>
      <c r="B213" s="23"/>
      <c r="C213" s="52" t="str">
        <f>IFERROR(VLOOKUP(B213,'Zadania_-_Podsumowanie'!$B$6:$C$35,2,0),"")</f>
        <v/>
      </c>
      <c r="D213" s="23"/>
      <c r="E213" s="23"/>
      <c r="F213" s="23"/>
      <c r="G213" s="19"/>
      <c r="H213" s="53"/>
      <c r="I213" s="53"/>
      <c r="J213" s="32">
        <f>+Budżet_projektu!$H213*Budżet_projektu!$I213</f>
        <v>0</v>
      </c>
      <c r="K213" s="34"/>
      <c r="L213" s="33">
        <f>+Budżet_projektu!$J213-Budżet_projektu!$K213</f>
        <v>0</v>
      </c>
    </row>
    <row r="214" spans="1:12" ht="26.25" customHeight="1">
      <c r="A214" s="20">
        <v>209</v>
      </c>
      <c r="B214" s="23"/>
      <c r="C214" s="52" t="str">
        <f>IFERROR(VLOOKUP(B214,'Zadania_-_Podsumowanie'!$B$6:$C$35,2,0),"")</f>
        <v/>
      </c>
      <c r="D214" s="23"/>
      <c r="E214" s="23"/>
      <c r="F214" s="23"/>
      <c r="G214" s="19"/>
      <c r="H214" s="53"/>
      <c r="I214" s="53"/>
      <c r="J214" s="32">
        <f>+Budżet_projektu!$H214*Budżet_projektu!$I214</f>
        <v>0</v>
      </c>
      <c r="K214" s="34"/>
      <c r="L214" s="33">
        <f>+Budżet_projektu!$J214-Budżet_projektu!$K214</f>
        <v>0</v>
      </c>
    </row>
    <row r="215" spans="1:12" ht="26.25" customHeight="1">
      <c r="A215" s="20">
        <v>210</v>
      </c>
      <c r="B215" s="23"/>
      <c r="C215" s="52" t="str">
        <f>IFERROR(VLOOKUP(B215,'Zadania_-_Podsumowanie'!$B$6:$C$35,2,0),"")</f>
        <v/>
      </c>
      <c r="D215" s="23"/>
      <c r="E215" s="23"/>
      <c r="F215" s="23"/>
      <c r="G215" s="19"/>
      <c r="H215" s="53"/>
      <c r="I215" s="53"/>
      <c r="J215" s="32">
        <f>+Budżet_projektu!$H215*Budżet_projektu!$I215</f>
        <v>0</v>
      </c>
      <c r="K215" s="34"/>
      <c r="L215" s="33">
        <f>+Budżet_projektu!$J215-Budżet_projektu!$K215</f>
        <v>0</v>
      </c>
    </row>
    <row r="216" spans="1:12" ht="26.25" customHeight="1">
      <c r="A216" s="20">
        <v>211</v>
      </c>
      <c r="B216" s="23"/>
      <c r="C216" s="52" t="str">
        <f>IFERROR(VLOOKUP(B216,'Zadania_-_Podsumowanie'!$B$6:$C$35,2,0),"")</f>
        <v/>
      </c>
      <c r="D216" s="23"/>
      <c r="E216" s="23"/>
      <c r="F216" s="23"/>
      <c r="G216" s="19"/>
      <c r="H216" s="53"/>
      <c r="I216" s="53"/>
      <c r="J216" s="32">
        <f>+Budżet_projektu!$H216*Budżet_projektu!$I216</f>
        <v>0</v>
      </c>
      <c r="K216" s="34"/>
      <c r="L216" s="33">
        <f>+Budżet_projektu!$J216-Budżet_projektu!$K216</f>
        <v>0</v>
      </c>
    </row>
    <row r="217" spans="1:12" ht="26.25" customHeight="1">
      <c r="A217" s="20">
        <v>212</v>
      </c>
      <c r="B217" s="23"/>
      <c r="C217" s="52" t="str">
        <f>IFERROR(VLOOKUP(B217,'Zadania_-_Podsumowanie'!$B$6:$C$35,2,0),"")</f>
        <v/>
      </c>
      <c r="D217" s="23"/>
      <c r="E217" s="23"/>
      <c r="F217" s="23"/>
      <c r="G217" s="19"/>
      <c r="H217" s="53"/>
      <c r="I217" s="53"/>
      <c r="J217" s="32">
        <f>+Budżet_projektu!$H217*Budżet_projektu!$I217</f>
        <v>0</v>
      </c>
      <c r="K217" s="34"/>
      <c r="L217" s="33">
        <f>+Budżet_projektu!$J217-Budżet_projektu!$K217</f>
        <v>0</v>
      </c>
    </row>
    <row r="218" spans="1:12" ht="26.25" customHeight="1">
      <c r="A218" s="20">
        <v>213</v>
      </c>
      <c r="B218" s="23"/>
      <c r="C218" s="52" t="str">
        <f>IFERROR(VLOOKUP(B218,'Zadania_-_Podsumowanie'!$B$6:$C$35,2,0),"")</f>
        <v/>
      </c>
      <c r="D218" s="23"/>
      <c r="E218" s="23"/>
      <c r="F218" s="23"/>
      <c r="G218" s="19"/>
      <c r="H218" s="53"/>
      <c r="I218" s="53"/>
      <c r="J218" s="32">
        <f>+Budżet_projektu!$H218*Budżet_projektu!$I218</f>
        <v>0</v>
      </c>
      <c r="K218" s="34"/>
      <c r="L218" s="33">
        <f>+Budżet_projektu!$J218-Budżet_projektu!$K218</f>
        <v>0</v>
      </c>
    </row>
    <row r="219" spans="1:12" ht="26.25" customHeight="1">
      <c r="A219" s="20">
        <v>214</v>
      </c>
      <c r="B219" s="23"/>
      <c r="C219" s="52" t="str">
        <f>IFERROR(VLOOKUP(B219,'Zadania_-_Podsumowanie'!$B$6:$C$35,2,0),"")</f>
        <v/>
      </c>
      <c r="D219" s="23"/>
      <c r="E219" s="23"/>
      <c r="F219" s="23"/>
      <c r="G219" s="19"/>
      <c r="H219" s="53"/>
      <c r="I219" s="53"/>
      <c r="J219" s="32">
        <f>+Budżet_projektu!$H219*Budżet_projektu!$I219</f>
        <v>0</v>
      </c>
      <c r="K219" s="34"/>
      <c r="L219" s="33">
        <f>+Budżet_projektu!$J219-Budżet_projektu!$K219</f>
        <v>0</v>
      </c>
    </row>
    <row r="220" spans="1:12" ht="26.25" customHeight="1">
      <c r="A220" s="20">
        <v>215</v>
      </c>
      <c r="B220" s="23"/>
      <c r="C220" s="52" t="str">
        <f>IFERROR(VLOOKUP(B220,'Zadania_-_Podsumowanie'!$B$6:$C$35,2,0),"")</f>
        <v/>
      </c>
      <c r="D220" s="23"/>
      <c r="E220" s="23"/>
      <c r="F220" s="23"/>
      <c r="G220" s="19"/>
      <c r="H220" s="53"/>
      <c r="I220" s="53"/>
      <c r="J220" s="32">
        <f>+Budżet_projektu!$H220*Budżet_projektu!$I220</f>
        <v>0</v>
      </c>
      <c r="K220" s="34"/>
      <c r="L220" s="33">
        <f>+Budżet_projektu!$J220-Budżet_projektu!$K220</f>
        <v>0</v>
      </c>
    </row>
    <row r="221" spans="1:12" ht="26.25" customHeight="1">
      <c r="A221" s="20">
        <v>216</v>
      </c>
      <c r="B221" s="23"/>
      <c r="C221" s="52" t="str">
        <f>IFERROR(VLOOKUP(B221,'Zadania_-_Podsumowanie'!$B$6:$C$35,2,0),"")</f>
        <v/>
      </c>
      <c r="D221" s="23"/>
      <c r="E221" s="23"/>
      <c r="F221" s="23"/>
      <c r="G221" s="19"/>
      <c r="H221" s="53"/>
      <c r="I221" s="53"/>
      <c r="J221" s="32">
        <f>+Budżet_projektu!$H221*Budżet_projektu!$I221</f>
        <v>0</v>
      </c>
      <c r="K221" s="34"/>
      <c r="L221" s="33">
        <f>+Budżet_projektu!$J221-Budżet_projektu!$K221</f>
        <v>0</v>
      </c>
    </row>
    <row r="222" spans="1:12" ht="26.25" customHeight="1">
      <c r="A222" s="20">
        <v>217</v>
      </c>
      <c r="B222" s="23"/>
      <c r="C222" s="52" t="str">
        <f>IFERROR(VLOOKUP(B222,'Zadania_-_Podsumowanie'!$B$6:$C$35,2,0),"")</f>
        <v/>
      </c>
      <c r="D222" s="23"/>
      <c r="E222" s="23"/>
      <c r="F222" s="23"/>
      <c r="G222" s="19"/>
      <c r="H222" s="53"/>
      <c r="I222" s="53"/>
      <c r="J222" s="32">
        <f>+Budżet_projektu!$H222*Budżet_projektu!$I222</f>
        <v>0</v>
      </c>
      <c r="K222" s="34"/>
      <c r="L222" s="33">
        <f>+Budżet_projektu!$J222-Budżet_projektu!$K222</f>
        <v>0</v>
      </c>
    </row>
    <row r="223" spans="1:12" ht="26.25" customHeight="1">
      <c r="A223" s="20">
        <v>218</v>
      </c>
      <c r="B223" s="23"/>
      <c r="C223" s="52" t="str">
        <f>IFERROR(VLOOKUP(B223,'Zadania_-_Podsumowanie'!$B$6:$C$35,2,0),"")</f>
        <v/>
      </c>
      <c r="D223" s="23"/>
      <c r="E223" s="23"/>
      <c r="F223" s="23"/>
      <c r="G223" s="19"/>
      <c r="H223" s="53"/>
      <c r="I223" s="53"/>
      <c r="J223" s="32">
        <f>+Budżet_projektu!$H223*Budżet_projektu!$I223</f>
        <v>0</v>
      </c>
      <c r="K223" s="34"/>
      <c r="L223" s="33">
        <f>+Budżet_projektu!$J223-Budżet_projektu!$K223</f>
        <v>0</v>
      </c>
    </row>
    <row r="224" spans="1:12" ht="26.25" customHeight="1">
      <c r="A224" s="20">
        <v>219</v>
      </c>
      <c r="B224" s="23"/>
      <c r="C224" s="52" t="str">
        <f>IFERROR(VLOOKUP(B224,'Zadania_-_Podsumowanie'!$B$6:$C$35,2,0),"")</f>
        <v/>
      </c>
      <c r="D224" s="23"/>
      <c r="E224" s="23"/>
      <c r="F224" s="23"/>
      <c r="G224" s="19"/>
      <c r="H224" s="53"/>
      <c r="I224" s="53"/>
      <c r="J224" s="32">
        <f>+Budżet_projektu!$H224*Budżet_projektu!$I224</f>
        <v>0</v>
      </c>
      <c r="K224" s="34"/>
      <c r="L224" s="33">
        <f>+Budżet_projektu!$J224-Budżet_projektu!$K224</f>
        <v>0</v>
      </c>
    </row>
    <row r="225" spans="1:12" ht="26.25" customHeight="1">
      <c r="A225" s="20">
        <v>220</v>
      </c>
      <c r="B225" s="23"/>
      <c r="C225" s="52" t="str">
        <f>IFERROR(VLOOKUP(B225,'Zadania_-_Podsumowanie'!$B$6:$C$35,2,0),"")</f>
        <v/>
      </c>
      <c r="D225" s="23"/>
      <c r="E225" s="23"/>
      <c r="F225" s="23"/>
      <c r="G225" s="19"/>
      <c r="H225" s="53"/>
      <c r="I225" s="53"/>
      <c r="J225" s="32">
        <f>+Budżet_projektu!$H225*Budżet_projektu!$I225</f>
        <v>0</v>
      </c>
      <c r="K225" s="34"/>
      <c r="L225" s="33">
        <f>+Budżet_projektu!$J225-Budżet_projektu!$K225</f>
        <v>0</v>
      </c>
    </row>
    <row r="226" spans="1:12" ht="26.25" customHeight="1">
      <c r="A226" s="20">
        <v>221</v>
      </c>
      <c r="B226" s="23"/>
      <c r="C226" s="52" t="str">
        <f>IFERROR(VLOOKUP(B226,'Zadania_-_Podsumowanie'!$B$6:$C$35,2,0),"")</f>
        <v/>
      </c>
      <c r="D226" s="23"/>
      <c r="E226" s="23"/>
      <c r="F226" s="23"/>
      <c r="G226" s="19"/>
      <c r="H226" s="53"/>
      <c r="I226" s="53"/>
      <c r="J226" s="32">
        <f>+Budżet_projektu!$H226*Budżet_projektu!$I226</f>
        <v>0</v>
      </c>
      <c r="K226" s="34"/>
      <c r="L226" s="33">
        <f>+Budżet_projektu!$J226-Budżet_projektu!$K226</f>
        <v>0</v>
      </c>
    </row>
    <row r="227" spans="1:12" ht="26.25" customHeight="1">
      <c r="A227" s="20">
        <v>222</v>
      </c>
      <c r="B227" s="23"/>
      <c r="C227" s="52" t="str">
        <f>IFERROR(VLOOKUP(B227,'Zadania_-_Podsumowanie'!$B$6:$C$35,2,0),"")</f>
        <v/>
      </c>
      <c r="D227" s="23"/>
      <c r="E227" s="23"/>
      <c r="F227" s="23"/>
      <c r="G227" s="19"/>
      <c r="H227" s="53"/>
      <c r="I227" s="53"/>
      <c r="J227" s="32">
        <f>+Budżet_projektu!$H227*Budżet_projektu!$I227</f>
        <v>0</v>
      </c>
      <c r="K227" s="34"/>
      <c r="L227" s="33">
        <f>+Budżet_projektu!$J227-Budżet_projektu!$K227</f>
        <v>0</v>
      </c>
    </row>
    <row r="228" spans="1:12" ht="26.25" customHeight="1">
      <c r="A228" s="20">
        <v>223</v>
      </c>
      <c r="B228" s="23"/>
      <c r="C228" s="52" t="str">
        <f>IFERROR(VLOOKUP(B228,'Zadania_-_Podsumowanie'!$B$6:$C$35,2,0),"")</f>
        <v/>
      </c>
      <c r="D228" s="23"/>
      <c r="E228" s="23"/>
      <c r="F228" s="23"/>
      <c r="G228" s="19"/>
      <c r="H228" s="53"/>
      <c r="I228" s="53"/>
      <c r="J228" s="32">
        <f>+Budżet_projektu!$H228*Budżet_projektu!$I228</f>
        <v>0</v>
      </c>
      <c r="K228" s="34"/>
      <c r="L228" s="33">
        <f>+Budżet_projektu!$J228-Budżet_projektu!$K228</f>
        <v>0</v>
      </c>
    </row>
    <row r="229" spans="1:12" ht="26.25" customHeight="1">
      <c r="A229" s="20">
        <v>224</v>
      </c>
      <c r="B229" s="23"/>
      <c r="C229" s="52" t="str">
        <f>IFERROR(VLOOKUP(B229,'Zadania_-_Podsumowanie'!$B$6:$C$35,2,0),"")</f>
        <v/>
      </c>
      <c r="D229" s="23"/>
      <c r="E229" s="23"/>
      <c r="F229" s="23"/>
      <c r="G229" s="19"/>
      <c r="H229" s="53"/>
      <c r="I229" s="53"/>
      <c r="J229" s="32">
        <f>+Budżet_projektu!$H229*Budżet_projektu!$I229</f>
        <v>0</v>
      </c>
      <c r="K229" s="34"/>
      <c r="L229" s="33">
        <f>+Budżet_projektu!$J229-Budżet_projektu!$K229</f>
        <v>0</v>
      </c>
    </row>
    <row r="230" spans="1:12" ht="26.25" customHeight="1">
      <c r="A230" s="20">
        <v>225</v>
      </c>
      <c r="B230" s="23"/>
      <c r="C230" s="52" t="str">
        <f>IFERROR(VLOOKUP(B230,'Zadania_-_Podsumowanie'!$B$6:$C$35,2,0),"")</f>
        <v/>
      </c>
      <c r="D230" s="23"/>
      <c r="E230" s="23"/>
      <c r="F230" s="23"/>
      <c r="G230" s="19"/>
      <c r="H230" s="53"/>
      <c r="I230" s="53"/>
      <c r="J230" s="32">
        <f>+Budżet_projektu!$H230*Budżet_projektu!$I230</f>
        <v>0</v>
      </c>
      <c r="K230" s="34"/>
      <c r="L230" s="33">
        <f>+Budżet_projektu!$J230-Budżet_projektu!$K230</f>
        <v>0</v>
      </c>
    </row>
    <row r="231" spans="1:12" ht="26.25" customHeight="1">
      <c r="A231" s="20">
        <v>226</v>
      </c>
      <c r="B231" s="23"/>
      <c r="C231" s="52" t="str">
        <f>IFERROR(VLOOKUP(B231,'Zadania_-_Podsumowanie'!$B$6:$C$35,2,0),"")</f>
        <v/>
      </c>
      <c r="D231" s="23"/>
      <c r="E231" s="23"/>
      <c r="F231" s="23"/>
      <c r="G231" s="19"/>
      <c r="H231" s="53"/>
      <c r="I231" s="53"/>
      <c r="J231" s="32">
        <f>+Budżet_projektu!$H231*Budżet_projektu!$I231</f>
        <v>0</v>
      </c>
      <c r="K231" s="34"/>
      <c r="L231" s="33">
        <f>+Budżet_projektu!$J231-Budżet_projektu!$K231</f>
        <v>0</v>
      </c>
    </row>
    <row r="232" spans="1:12" ht="26.25" customHeight="1">
      <c r="A232" s="20">
        <v>227</v>
      </c>
      <c r="B232" s="23"/>
      <c r="C232" s="52" t="str">
        <f>IFERROR(VLOOKUP(B232,'Zadania_-_Podsumowanie'!$B$6:$C$35,2,0),"")</f>
        <v/>
      </c>
      <c r="D232" s="23"/>
      <c r="E232" s="23"/>
      <c r="F232" s="23"/>
      <c r="G232" s="19"/>
      <c r="H232" s="53"/>
      <c r="I232" s="53"/>
      <c r="J232" s="32">
        <f>+Budżet_projektu!$H232*Budżet_projektu!$I232</f>
        <v>0</v>
      </c>
      <c r="K232" s="34"/>
      <c r="L232" s="33">
        <f>+Budżet_projektu!$J232-Budżet_projektu!$K232</f>
        <v>0</v>
      </c>
    </row>
    <row r="233" spans="1:12" ht="26.25" customHeight="1">
      <c r="A233" s="20">
        <v>228</v>
      </c>
      <c r="B233" s="23"/>
      <c r="C233" s="52" t="str">
        <f>IFERROR(VLOOKUP(B233,'Zadania_-_Podsumowanie'!$B$6:$C$35,2,0),"")</f>
        <v/>
      </c>
      <c r="D233" s="23"/>
      <c r="E233" s="23"/>
      <c r="F233" s="23"/>
      <c r="G233" s="19"/>
      <c r="H233" s="53"/>
      <c r="I233" s="53"/>
      <c r="J233" s="32">
        <f>+Budżet_projektu!$H233*Budżet_projektu!$I233</f>
        <v>0</v>
      </c>
      <c r="K233" s="34"/>
      <c r="L233" s="33">
        <f>+Budżet_projektu!$J233-Budżet_projektu!$K233</f>
        <v>0</v>
      </c>
    </row>
    <row r="234" spans="1:12" ht="26.25" customHeight="1">
      <c r="A234" s="20">
        <v>229</v>
      </c>
      <c r="B234" s="23"/>
      <c r="C234" s="52" t="str">
        <f>IFERROR(VLOOKUP(B234,'Zadania_-_Podsumowanie'!$B$6:$C$35,2,0),"")</f>
        <v/>
      </c>
      <c r="D234" s="23"/>
      <c r="E234" s="23"/>
      <c r="F234" s="23"/>
      <c r="G234" s="19"/>
      <c r="H234" s="53"/>
      <c r="I234" s="53"/>
      <c r="J234" s="32">
        <f>+Budżet_projektu!$H234*Budżet_projektu!$I234</f>
        <v>0</v>
      </c>
      <c r="K234" s="34"/>
      <c r="L234" s="33">
        <f>+Budżet_projektu!$J234-Budżet_projektu!$K234</f>
        <v>0</v>
      </c>
    </row>
    <row r="235" spans="1:12" ht="26.25" customHeight="1">
      <c r="A235" s="20">
        <v>230</v>
      </c>
      <c r="B235" s="23"/>
      <c r="C235" s="52" t="str">
        <f>IFERROR(VLOOKUP(B235,'Zadania_-_Podsumowanie'!$B$6:$C$35,2,0),"")</f>
        <v/>
      </c>
      <c r="D235" s="23"/>
      <c r="E235" s="23"/>
      <c r="F235" s="23"/>
      <c r="G235" s="19"/>
      <c r="H235" s="53"/>
      <c r="I235" s="53"/>
      <c r="J235" s="32">
        <f>+Budżet_projektu!$H235*Budżet_projektu!$I235</f>
        <v>0</v>
      </c>
      <c r="K235" s="34"/>
      <c r="L235" s="33">
        <f>+Budżet_projektu!$J235-Budżet_projektu!$K235</f>
        <v>0</v>
      </c>
    </row>
    <row r="236" spans="1:12" ht="26.25" customHeight="1">
      <c r="A236" s="20">
        <v>231</v>
      </c>
      <c r="B236" s="23"/>
      <c r="C236" s="52" t="str">
        <f>IFERROR(VLOOKUP(B236,'Zadania_-_Podsumowanie'!$B$6:$C$35,2,0),"")</f>
        <v/>
      </c>
      <c r="D236" s="23"/>
      <c r="E236" s="23"/>
      <c r="F236" s="23"/>
      <c r="G236" s="19"/>
      <c r="H236" s="53"/>
      <c r="I236" s="53"/>
      <c r="J236" s="32">
        <f>+Budżet_projektu!$H236*Budżet_projektu!$I236</f>
        <v>0</v>
      </c>
      <c r="K236" s="34"/>
      <c r="L236" s="33">
        <f>+Budżet_projektu!$J236-Budżet_projektu!$K236</f>
        <v>0</v>
      </c>
    </row>
    <row r="237" spans="1:12" ht="26.25" customHeight="1">
      <c r="A237" s="20">
        <v>232</v>
      </c>
      <c r="B237" s="23"/>
      <c r="C237" s="52" t="str">
        <f>IFERROR(VLOOKUP(B237,'Zadania_-_Podsumowanie'!$B$6:$C$35,2,0),"")</f>
        <v/>
      </c>
      <c r="D237" s="23"/>
      <c r="E237" s="23"/>
      <c r="F237" s="23"/>
      <c r="G237" s="19"/>
      <c r="H237" s="53"/>
      <c r="I237" s="53"/>
      <c r="J237" s="32">
        <f>+Budżet_projektu!$H237*Budżet_projektu!$I237</f>
        <v>0</v>
      </c>
      <c r="K237" s="34"/>
      <c r="L237" s="33">
        <f>+Budżet_projektu!$J237-Budżet_projektu!$K237</f>
        <v>0</v>
      </c>
    </row>
    <row r="238" spans="1:12" ht="26.25" customHeight="1">
      <c r="A238" s="20">
        <v>233</v>
      </c>
      <c r="B238" s="23"/>
      <c r="C238" s="52" t="str">
        <f>IFERROR(VLOOKUP(B238,'Zadania_-_Podsumowanie'!$B$6:$C$35,2,0),"")</f>
        <v/>
      </c>
      <c r="D238" s="23"/>
      <c r="E238" s="23"/>
      <c r="F238" s="23"/>
      <c r="G238" s="19"/>
      <c r="H238" s="53"/>
      <c r="I238" s="53"/>
      <c r="J238" s="32">
        <f>+Budżet_projektu!$H238*Budżet_projektu!$I238</f>
        <v>0</v>
      </c>
      <c r="K238" s="34"/>
      <c r="L238" s="33">
        <f>+Budżet_projektu!$J238-Budżet_projektu!$K238</f>
        <v>0</v>
      </c>
    </row>
    <row r="239" spans="1:12" ht="26.25" customHeight="1">
      <c r="A239" s="20">
        <v>234</v>
      </c>
      <c r="B239" s="23"/>
      <c r="C239" s="52" t="str">
        <f>IFERROR(VLOOKUP(B239,'Zadania_-_Podsumowanie'!$B$6:$C$35,2,0),"")</f>
        <v/>
      </c>
      <c r="D239" s="23"/>
      <c r="E239" s="23"/>
      <c r="F239" s="23"/>
      <c r="G239" s="19"/>
      <c r="H239" s="53"/>
      <c r="I239" s="53"/>
      <c r="J239" s="32">
        <f>+Budżet_projektu!$H239*Budżet_projektu!$I239</f>
        <v>0</v>
      </c>
      <c r="K239" s="34"/>
      <c r="L239" s="33">
        <f>+Budżet_projektu!$J239-Budżet_projektu!$K239</f>
        <v>0</v>
      </c>
    </row>
    <row r="240" spans="1:12" ht="26.25" customHeight="1">
      <c r="A240" s="20">
        <v>235</v>
      </c>
      <c r="B240" s="23"/>
      <c r="C240" s="52" t="str">
        <f>IFERROR(VLOOKUP(B240,'Zadania_-_Podsumowanie'!$B$6:$C$35,2,0),"")</f>
        <v/>
      </c>
      <c r="D240" s="23"/>
      <c r="E240" s="23"/>
      <c r="F240" s="23"/>
      <c r="G240" s="19"/>
      <c r="H240" s="53"/>
      <c r="I240" s="53"/>
      <c r="J240" s="32">
        <f>+Budżet_projektu!$H240*Budżet_projektu!$I240</f>
        <v>0</v>
      </c>
      <c r="K240" s="34"/>
      <c r="L240" s="33">
        <f>+Budżet_projektu!$J240-Budżet_projektu!$K240</f>
        <v>0</v>
      </c>
    </row>
    <row r="241" spans="1:12" ht="26.25" customHeight="1">
      <c r="A241" s="20">
        <v>236</v>
      </c>
      <c r="B241" s="23"/>
      <c r="C241" s="52" t="str">
        <f>IFERROR(VLOOKUP(B241,'Zadania_-_Podsumowanie'!$B$6:$C$35,2,0),"")</f>
        <v/>
      </c>
      <c r="D241" s="23"/>
      <c r="E241" s="23"/>
      <c r="F241" s="23"/>
      <c r="G241" s="19"/>
      <c r="H241" s="53"/>
      <c r="I241" s="53"/>
      <c r="J241" s="32">
        <f>+Budżet_projektu!$H241*Budżet_projektu!$I241</f>
        <v>0</v>
      </c>
      <c r="K241" s="34"/>
      <c r="L241" s="33">
        <f>+Budżet_projektu!$J241-Budżet_projektu!$K241</f>
        <v>0</v>
      </c>
    </row>
    <row r="242" spans="1:12" ht="26.25" customHeight="1">
      <c r="A242" s="20">
        <v>237</v>
      </c>
      <c r="B242" s="23"/>
      <c r="C242" s="52" t="str">
        <f>IFERROR(VLOOKUP(B242,'Zadania_-_Podsumowanie'!$B$6:$C$35,2,0),"")</f>
        <v/>
      </c>
      <c r="D242" s="23"/>
      <c r="E242" s="23"/>
      <c r="F242" s="23"/>
      <c r="G242" s="19"/>
      <c r="H242" s="53"/>
      <c r="I242" s="53"/>
      <c r="J242" s="32">
        <f>+Budżet_projektu!$H242*Budżet_projektu!$I242</f>
        <v>0</v>
      </c>
      <c r="K242" s="34"/>
      <c r="L242" s="33">
        <f>+Budżet_projektu!$J242-Budżet_projektu!$K242</f>
        <v>0</v>
      </c>
    </row>
    <row r="243" spans="1:12" ht="26.25" customHeight="1">
      <c r="A243" s="20">
        <v>238</v>
      </c>
      <c r="B243" s="23"/>
      <c r="C243" s="52" t="str">
        <f>IFERROR(VLOOKUP(B243,'Zadania_-_Podsumowanie'!$B$6:$C$35,2,0),"")</f>
        <v/>
      </c>
      <c r="D243" s="23"/>
      <c r="E243" s="23"/>
      <c r="F243" s="23"/>
      <c r="G243" s="19"/>
      <c r="H243" s="53"/>
      <c r="I243" s="53"/>
      <c r="J243" s="32">
        <f>+Budżet_projektu!$H243*Budżet_projektu!$I243</f>
        <v>0</v>
      </c>
      <c r="K243" s="34"/>
      <c r="L243" s="33">
        <f>+Budżet_projektu!$J243-Budżet_projektu!$K243</f>
        <v>0</v>
      </c>
    </row>
    <row r="244" spans="1:12" ht="26.25" customHeight="1">
      <c r="A244" s="20">
        <v>239</v>
      </c>
      <c r="B244" s="23"/>
      <c r="C244" s="52" t="str">
        <f>IFERROR(VLOOKUP(B244,'Zadania_-_Podsumowanie'!$B$6:$C$35,2,0),"")</f>
        <v/>
      </c>
      <c r="D244" s="23"/>
      <c r="E244" s="23"/>
      <c r="F244" s="23"/>
      <c r="G244" s="19"/>
      <c r="H244" s="53"/>
      <c r="I244" s="53"/>
      <c r="J244" s="32">
        <f>+Budżet_projektu!$H244*Budżet_projektu!$I244</f>
        <v>0</v>
      </c>
      <c r="K244" s="34"/>
      <c r="L244" s="33">
        <f>+Budżet_projektu!$J244-Budżet_projektu!$K244</f>
        <v>0</v>
      </c>
    </row>
    <row r="245" spans="1:12" ht="26.25" customHeight="1">
      <c r="A245" s="20">
        <v>240</v>
      </c>
      <c r="B245" s="23"/>
      <c r="C245" s="52" t="str">
        <f>IFERROR(VLOOKUP(B245,'Zadania_-_Podsumowanie'!$B$6:$C$35,2,0),"")</f>
        <v/>
      </c>
      <c r="D245" s="23"/>
      <c r="E245" s="23"/>
      <c r="F245" s="23"/>
      <c r="G245" s="19"/>
      <c r="H245" s="53"/>
      <c r="I245" s="53"/>
      <c r="J245" s="32">
        <f>+Budżet_projektu!$H245*Budżet_projektu!$I245</f>
        <v>0</v>
      </c>
      <c r="K245" s="34"/>
      <c r="L245" s="33">
        <f>+Budżet_projektu!$J245-Budżet_projektu!$K245</f>
        <v>0</v>
      </c>
    </row>
    <row r="246" spans="1:12" ht="26.25" customHeight="1">
      <c r="A246" s="20">
        <v>241</v>
      </c>
      <c r="B246" s="23"/>
      <c r="C246" s="52" t="str">
        <f>IFERROR(VLOOKUP(B246,'Zadania_-_Podsumowanie'!$B$6:$C$35,2,0),"")</f>
        <v/>
      </c>
      <c r="D246" s="23"/>
      <c r="E246" s="23"/>
      <c r="F246" s="23"/>
      <c r="G246" s="19"/>
      <c r="H246" s="53"/>
      <c r="I246" s="53"/>
      <c r="J246" s="32">
        <f>+Budżet_projektu!$H246*Budżet_projektu!$I246</f>
        <v>0</v>
      </c>
      <c r="K246" s="34"/>
      <c r="L246" s="33">
        <f>+Budżet_projektu!$J246-Budżet_projektu!$K246</f>
        <v>0</v>
      </c>
    </row>
    <row r="247" spans="1:12" ht="26.25" customHeight="1">
      <c r="A247" s="20">
        <v>242</v>
      </c>
      <c r="B247" s="23"/>
      <c r="C247" s="52" t="str">
        <f>IFERROR(VLOOKUP(B247,'Zadania_-_Podsumowanie'!$B$6:$C$35,2,0),"")</f>
        <v/>
      </c>
      <c r="D247" s="23"/>
      <c r="E247" s="23"/>
      <c r="F247" s="23"/>
      <c r="G247" s="19"/>
      <c r="H247" s="53"/>
      <c r="I247" s="53"/>
      <c r="J247" s="32">
        <f>+Budżet_projektu!$H247*Budżet_projektu!$I247</f>
        <v>0</v>
      </c>
      <c r="K247" s="34"/>
      <c r="L247" s="33">
        <f>+Budżet_projektu!$J247-Budżet_projektu!$K247</f>
        <v>0</v>
      </c>
    </row>
    <row r="248" spans="1:12" ht="26.25" customHeight="1">
      <c r="A248" s="20">
        <v>243</v>
      </c>
      <c r="B248" s="23"/>
      <c r="C248" s="52" t="str">
        <f>IFERROR(VLOOKUP(B248,'Zadania_-_Podsumowanie'!$B$6:$C$35,2,0),"")</f>
        <v/>
      </c>
      <c r="D248" s="23"/>
      <c r="E248" s="23"/>
      <c r="F248" s="23"/>
      <c r="G248" s="19"/>
      <c r="H248" s="53"/>
      <c r="I248" s="53"/>
      <c r="J248" s="32">
        <f>+Budżet_projektu!$H248*Budżet_projektu!$I248</f>
        <v>0</v>
      </c>
      <c r="K248" s="34"/>
      <c r="L248" s="33">
        <f>+Budżet_projektu!$J248-Budżet_projektu!$K248</f>
        <v>0</v>
      </c>
    </row>
    <row r="249" spans="1:12" ht="26.25" customHeight="1">
      <c r="A249" s="20">
        <v>244</v>
      </c>
      <c r="B249" s="23"/>
      <c r="C249" s="52" t="str">
        <f>IFERROR(VLOOKUP(B249,'Zadania_-_Podsumowanie'!$B$6:$C$35,2,0),"")</f>
        <v/>
      </c>
      <c r="D249" s="23"/>
      <c r="E249" s="23"/>
      <c r="F249" s="23"/>
      <c r="G249" s="19"/>
      <c r="H249" s="53"/>
      <c r="I249" s="53"/>
      <c r="J249" s="32">
        <f>+Budżet_projektu!$H249*Budżet_projektu!$I249</f>
        <v>0</v>
      </c>
      <c r="K249" s="34"/>
      <c r="L249" s="33">
        <f>+Budżet_projektu!$J249-Budżet_projektu!$K249</f>
        <v>0</v>
      </c>
    </row>
    <row r="250" spans="1:12" ht="26.25" customHeight="1">
      <c r="A250" s="20">
        <v>245</v>
      </c>
      <c r="B250" s="23"/>
      <c r="C250" s="52" t="str">
        <f>IFERROR(VLOOKUP(B250,'Zadania_-_Podsumowanie'!$B$6:$C$35,2,0),"")</f>
        <v/>
      </c>
      <c r="D250" s="23"/>
      <c r="E250" s="23"/>
      <c r="F250" s="23"/>
      <c r="G250" s="19"/>
      <c r="H250" s="53"/>
      <c r="I250" s="53"/>
      <c r="J250" s="32">
        <f>+Budżet_projektu!$H250*Budżet_projektu!$I250</f>
        <v>0</v>
      </c>
      <c r="K250" s="34"/>
      <c r="L250" s="33">
        <f>+Budżet_projektu!$J250-Budżet_projektu!$K250</f>
        <v>0</v>
      </c>
    </row>
    <row r="251" spans="1:12" ht="26.25" customHeight="1">
      <c r="A251" s="20">
        <v>246</v>
      </c>
      <c r="B251" s="23"/>
      <c r="C251" s="52" t="str">
        <f>IFERROR(VLOOKUP(B251,'Zadania_-_Podsumowanie'!$B$6:$C$35,2,0),"")</f>
        <v/>
      </c>
      <c r="D251" s="23"/>
      <c r="E251" s="23"/>
      <c r="F251" s="23"/>
      <c r="G251" s="19"/>
      <c r="H251" s="53"/>
      <c r="I251" s="53"/>
      <c r="J251" s="32">
        <f>+Budżet_projektu!$H251*Budżet_projektu!$I251</f>
        <v>0</v>
      </c>
      <c r="K251" s="34"/>
      <c r="L251" s="33">
        <f>+Budżet_projektu!$J251-Budżet_projektu!$K251</f>
        <v>0</v>
      </c>
    </row>
    <row r="252" spans="1:12" ht="26.25" customHeight="1">
      <c r="A252" s="20">
        <v>247</v>
      </c>
      <c r="B252" s="23"/>
      <c r="C252" s="52" t="str">
        <f>IFERROR(VLOOKUP(B252,'Zadania_-_Podsumowanie'!$B$6:$C$35,2,0),"")</f>
        <v/>
      </c>
      <c r="D252" s="23"/>
      <c r="E252" s="23"/>
      <c r="F252" s="23"/>
      <c r="G252" s="19"/>
      <c r="H252" s="53"/>
      <c r="I252" s="53"/>
      <c r="J252" s="32">
        <f>+Budżet_projektu!$H252*Budżet_projektu!$I252</f>
        <v>0</v>
      </c>
      <c r="K252" s="34"/>
      <c r="L252" s="33">
        <f>+Budżet_projektu!$J252-Budżet_projektu!$K252</f>
        <v>0</v>
      </c>
    </row>
    <row r="253" spans="1:12" ht="26.25" customHeight="1">
      <c r="A253" s="20">
        <v>248</v>
      </c>
      <c r="B253" s="23"/>
      <c r="C253" s="52" t="str">
        <f>IFERROR(VLOOKUP(B253,'Zadania_-_Podsumowanie'!$B$6:$C$35,2,0),"")</f>
        <v/>
      </c>
      <c r="D253" s="23"/>
      <c r="E253" s="23"/>
      <c r="F253" s="23"/>
      <c r="G253" s="19"/>
      <c r="H253" s="53"/>
      <c r="I253" s="53"/>
      <c r="J253" s="32">
        <f>+Budżet_projektu!$H253*Budżet_projektu!$I253</f>
        <v>0</v>
      </c>
      <c r="K253" s="34"/>
      <c r="L253" s="33">
        <f>+Budżet_projektu!$J253-Budżet_projektu!$K253</f>
        <v>0</v>
      </c>
    </row>
    <row r="254" spans="1:12" ht="26.25" customHeight="1">
      <c r="A254" s="20">
        <v>249</v>
      </c>
      <c r="B254" s="23"/>
      <c r="C254" s="52" t="str">
        <f>IFERROR(VLOOKUP(B254,'Zadania_-_Podsumowanie'!$B$6:$C$35,2,0),"")</f>
        <v/>
      </c>
      <c r="D254" s="23"/>
      <c r="E254" s="23"/>
      <c r="F254" s="23"/>
      <c r="G254" s="19"/>
      <c r="H254" s="53"/>
      <c r="I254" s="53"/>
      <c r="J254" s="32">
        <f>+Budżet_projektu!$H254*Budżet_projektu!$I254</f>
        <v>0</v>
      </c>
      <c r="K254" s="34"/>
      <c r="L254" s="33">
        <f>+Budżet_projektu!$J254-Budżet_projektu!$K254</f>
        <v>0</v>
      </c>
    </row>
    <row r="255" spans="1:12" ht="26.25" customHeight="1">
      <c r="A255" s="20">
        <v>250</v>
      </c>
      <c r="B255" s="23"/>
      <c r="C255" s="52" t="str">
        <f>IFERROR(VLOOKUP(B255,'Zadania_-_Podsumowanie'!$B$6:$C$35,2,0),"")</f>
        <v/>
      </c>
      <c r="D255" s="23"/>
      <c r="E255" s="23"/>
      <c r="F255" s="23"/>
      <c r="G255" s="19"/>
      <c r="H255" s="53"/>
      <c r="I255" s="53"/>
      <c r="J255" s="32">
        <f>+Budżet_projektu!$H255*Budżet_projektu!$I255</f>
        <v>0</v>
      </c>
      <c r="K255" s="34"/>
      <c r="L255" s="33">
        <f>+Budżet_projektu!$J255-Budżet_projektu!$K255</f>
        <v>0</v>
      </c>
    </row>
    <row r="256" spans="1:12" ht="26.25" customHeight="1">
      <c r="A256" s="20">
        <v>251</v>
      </c>
      <c r="B256" s="23"/>
      <c r="C256" s="52" t="str">
        <f>IFERROR(VLOOKUP(B256,'Zadania_-_Podsumowanie'!$B$6:$C$35,2,0),"")</f>
        <v/>
      </c>
      <c r="D256" s="23"/>
      <c r="E256" s="23"/>
      <c r="F256" s="23"/>
      <c r="G256" s="19"/>
      <c r="H256" s="53"/>
      <c r="I256" s="53"/>
      <c r="J256" s="32">
        <f>+Budżet_projektu!$H256*Budżet_projektu!$I256</f>
        <v>0</v>
      </c>
      <c r="K256" s="34"/>
      <c r="L256" s="33">
        <f>+Budżet_projektu!$J256-Budżet_projektu!$K256</f>
        <v>0</v>
      </c>
    </row>
    <row r="257" spans="1:12" ht="26.25" customHeight="1">
      <c r="A257" s="20">
        <v>252</v>
      </c>
      <c r="B257" s="23"/>
      <c r="C257" s="52" t="str">
        <f>IFERROR(VLOOKUP(B257,'Zadania_-_Podsumowanie'!$B$6:$C$35,2,0),"")</f>
        <v/>
      </c>
      <c r="D257" s="23"/>
      <c r="E257" s="23"/>
      <c r="F257" s="23"/>
      <c r="G257" s="19"/>
      <c r="H257" s="53"/>
      <c r="I257" s="53"/>
      <c r="J257" s="32">
        <f>+Budżet_projektu!$H257*Budżet_projektu!$I257</f>
        <v>0</v>
      </c>
      <c r="K257" s="34"/>
      <c r="L257" s="33">
        <f>+Budżet_projektu!$J257-Budżet_projektu!$K257</f>
        <v>0</v>
      </c>
    </row>
    <row r="258" spans="1:12" ht="26.25" customHeight="1">
      <c r="A258" s="20">
        <v>253</v>
      </c>
      <c r="B258" s="23"/>
      <c r="C258" s="52" t="str">
        <f>IFERROR(VLOOKUP(B258,'Zadania_-_Podsumowanie'!$B$6:$C$35,2,0),"")</f>
        <v/>
      </c>
      <c r="D258" s="23"/>
      <c r="E258" s="23"/>
      <c r="F258" s="23"/>
      <c r="G258" s="19"/>
      <c r="H258" s="53"/>
      <c r="I258" s="53"/>
      <c r="J258" s="32">
        <f>+Budżet_projektu!$H258*Budżet_projektu!$I258</f>
        <v>0</v>
      </c>
      <c r="K258" s="34"/>
      <c r="L258" s="33">
        <f>+Budżet_projektu!$J258-Budżet_projektu!$K258</f>
        <v>0</v>
      </c>
    </row>
    <row r="259" spans="1:12" ht="26.25" customHeight="1">
      <c r="A259" s="20">
        <v>254</v>
      </c>
      <c r="B259" s="23"/>
      <c r="C259" s="52" t="str">
        <f>IFERROR(VLOOKUP(B259,'Zadania_-_Podsumowanie'!$B$6:$C$35,2,0),"")</f>
        <v/>
      </c>
      <c r="D259" s="23"/>
      <c r="E259" s="23"/>
      <c r="F259" s="23"/>
      <c r="G259" s="19"/>
      <c r="H259" s="53"/>
      <c r="I259" s="53"/>
      <c r="J259" s="32">
        <f>+Budżet_projektu!$H259*Budżet_projektu!$I259</f>
        <v>0</v>
      </c>
      <c r="K259" s="34"/>
      <c r="L259" s="33">
        <f>+Budżet_projektu!$J259-Budżet_projektu!$K259</f>
        <v>0</v>
      </c>
    </row>
    <row r="260" spans="1:12" ht="26.25" customHeight="1">
      <c r="A260" s="20">
        <v>255</v>
      </c>
      <c r="B260" s="23"/>
      <c r="C260" s="52" t="str">
        <f>IFERROR(VLOOKUP(B260,'Zadania_-_Podsumowanie'!$B$6:$C$35,2,0),"")</f>
        <v/>
      </c>
      <c r="D260" s="23"/>
      <c r="E260" s="23"/>
      <c r="F260" s="23"/>
      <c r="G260" s="19"/>
      <c r="H260" s="53"/>
      <c r="I260" s="53"/>
      <c r="J260" s="32">
        <f>+Budżet_projektu!$H260*Budżet_projektu!$I260</f>
        <v>0</v>
      </c>
      <c r="K260" s="34"/>
      <c r="L260" s="33">
        <f>+Budżet_projektu!$J260-Budżet_projektu!$K260</f>
        <v>0</v>
      </c>
    </row>
    <row r="261" spans="1:12" ht="26.25" customHeight="1">
      <c r="A261" s="20">
        <v>256</v>
      </c>
      <c r="B261" s="23"/>
      <c r="C261" s="52" t="str">
        <f>IFERROR(VLOOKUP(B261,'Zadania_-_Podsumowanie'!$B$6:$C$35,2,0),"")</f>
        <v/>
      </c>
      <c r="D261" s="23"/>
      <c r="E261" s="23"/>
      <c r="F261" s="23"/>
      <c r="G261" s="19"/>
      <c r="H261" s="53"/>
      <c r="I261" s="53"/>
      <c r="J261" s="32">
        <f>+Budżet_projektu!$H261*Budżet_projektu!$I261</f>
        <v>0</v>
      </c>
      <c r="K261" s="34"/>
      <c r="L261" s="33">
        <f>+Budżet_projektu!$J261-Budżet_projektu!$K261</f>
        <v>0</v>
      </c>
    </row>
    <row r="262" spans="1:12" ht="26.25" customHeight="1">
      <c r="A262" s="20">
        <v>257</v>
      </c>
      <c r="B262" s="23"/>
      <c r="C262" s="52" t="str">
        <f>IFERROR(VLOOKUP(B262,'Zadania_-_Podsumowanie'!$B$6:$C$35,2,0),"")</f>
        <v/>
      </c>
      <c r="D262" s="23"/>
      <c r="E262" s="23"/>
      <c r="F262" s="23"/>
      <c r="G262" s="19"/>
      <c r="H262" s="53"/>
      <c r="I262" s="53"/>
      <c r="J262" s="32">
        <f>+Budżet_projektu!$H262*Budżet_projektu!$I262</f>
        <v>0</v>
      </c>
      <c r="K262" s="34"/>
      <c r="L262" s="33">
        <f>+Budżet_projektu!$J262-Budżet_projektu!$K262</f>
        <v>0</v>
      </c>
    </row>
    <row r="263" spans="1:12" ht="26.25" customHeight="1">
      <c r="A263" s="20">
        <v>258</v>
      </c>
      <c r="B263" s="23"/>
      <c r="C263" s="52" t="str">
        <f>IFERROR(VLOOKUP(B263,'Zadania_-_Podsumowanie'!$B$6:$C$35,2,0),"")</f>
        <v/>
      </c>
      <c r="D263" s="23"/>
      <c r="E263" s="23"/>
      <c r="F263" s="23"/>
      <c r="G263" s="19"/>
      <c r="H263" s="53"/>
      <c r="I263" s="53"/>
      <c r="J263" s="32">
        <f>+Budżet_projektu!$H263*Budżet_projektu!$I263</f>
        <v>0</v>
      </c>
      <c r="K263" s="34"/>
      <c r="L263" s="33">
        <f>+Budżet_projektu!$J263-Budżet_projektu!$K263</f>
        <v>0</v>
      </c>
    </row>
    <row r="264" spans="1:12" ht="26.25" customHeight="1">
      <c r="A264" s="20">
        <v>259</v>
      </c>
      <c r="B264" s="23"/>
      <c r="C264" s="52" t="str">
        <f>IFERROR(VLOOKUP(B264,'Zadania_-_Podsumowanie'!$B$6:$C$35,2,0),"")</f>
        <v/>
      </c>
      <c r="D264" s="23"/>
      <c r="E264" s="23"/>
      <c r="F264" s="23"/>
      <c r="G264" s="19"/>
      <c r="H264" s="53"/>
      <c r="I264" s="53"/>
      <c r="J264" s="32">
        <f>+Budżet_projektu!$H264*Budżet_projektu!$I264</f>
        <v>0</v>
      </c>
      <c r="K264" s="34"/>
      <c r="L264" s="33">
        <f>+Budżet_projektu!$J264-Budżet_projektu!$K264</f>
        <v>0</v>
      </c>
    </row>
    <row r="265" spans="1:12" ht="26.25" customHeight="1">
      <c r="A265" s="20">
        <v>260</v>
      </c>
      <c r="B265" s="23"/>
      <c r="C265" s="52" t="str">
        <f>IFERROR(VLOOKUP(B265,'Zadania_-_Podsumowanie'!$B$6:$C$35,2,0),"")</f>
        <v/>
      </c>
      <c r="D265" s="23"/>
      <c r="E265" s="23"/>
      <c r="F265" s="23"/>
      <c r="G265" s="19"/>
      <c r="H265" s="53"/>
      <c r="I265" s="53"/>
      <c r="J265" s="32">
        <f>+Budżet_projektu!$H265*Budżet_projektu!$I265</f>
        <v>0</v>
      </c>
      <c r="K265" s="34"/>
      <c r="L265" s="33">
        <f>+Budżet_projektu!$J265-Budżet_projektu!$K265</f>
        <v>0</v>
      </c>
    </row>
    <row r="266" spans="1:12" ht="26.25" customHeight="1">
      <c r="A266" s="20">
        <v>261</v>
      </c>
      <c r="B266" s="23"/>
      <c r="C266" s="52" t="str">
        <f>IFERROR(VLOOKUP(B266,'Zadania_-_Podsumowanie'!$B$6:$C$35,2,0),"")</f>
        <v/>
      </c>
      <c r="D266" s="23"/>
      <c r="E266" s="23"/>
      <c r="F266" s="23"/>
      <c r="G266" s="19"/>
      <c r="H266" s="53"/>
      <c r="I266" s="53"/>
      <c r="J266" s="32">
        <f>+Budżet_projektu!$H266*Budżet_projektu!$I266</f>
        <v>0</v>
      </c>
      <c r="K266" s="34"/>
      <c r="L266" s="33">
        <f>+Budżet_projektu!$J266-Budżet_projektu!$K266</f>
        <v>0</v>
      </c>
    </row>
    <row r="267" spans="1:12" ht="26.25" customHeight="1">
      <c r="A267" s="20">
        <v>262</v>
      </c>
      <c r="B267" s="23"/>
      <c r="C267" s="52" t="str">
        <f>IFERROR(VLOOKUP(B267,'Zadania_-_Podsumowanie'!$B$6:$C$35,2,0),"")</f>
        <v/>
      </c>
      <c r="D267" s="23"/>
      <c r="E267" s="23"/>
      <c r="F267" s="23"/>
      <c r="G267" s="19"/>
      <c r="H267" s="53"/>
      <c r="I267" s="53"/>
      <c r="J267" s="32">
        <f>+Budżet_projektu!$H267*Budżet_projektu!$I267</f>
        <v>0</v>
      </c>
      <c r="K267" s="34"/>
      <c r="L267" s="33">
        <f>+Budżet_projektu!$J267-Budżet_projektu!$K267</f>
        <v>0</v>
      </c>
    </row>
    <row r="268" spans="1:12" ht="26.25" customHeight="1">
      <c r="A268" s="20">
        <v>263</v>
      </c>
      <c r="B268" s="23"/>
      <c r="C268" s="52" t="str">
        <f>IFERROR(VLOOKUP(B268,'Zadania_-_Podsumowanie'!$B$6:$C$35,2,0),"")</f>
        <v/>
      </c>
      <c r="D268" s="23"/>
      <c r="E268" s="23"/>
      <c r="F268" s="23"/>
      <c r="G268" s="19"/>
      <c r="H268" s="53"/>
      <c r="I268" s="53"/>
      <c r="J268" s="32">
        <f>+Budżet_projektu!$H268*Budżet_projektu!$I268</f>
        <v>0</v>
      </c>
      <c r="K268" s="34"/>
      <c r="L268" s="33">
        <f>+Budżet_projektu!$J268-Budżet_projektu!$K268</f>
        <v>0</v>
      </c>
    </row>
    <row r="269" spans="1:12" ht="26.25" customHeight="1">
      <c r="A269" s="20">
        <v>264</v>
      </c>
      <c r="B269" s="23"/>
      <c r="C269" s="52" t="str">
        <f>IFERROR(VLOOKUP(B269,'Zadania_-_Podsumowanie'!$B$6:$C$35,2,0),"")</f>
        <v/>
      </c>
      <c r="D269" s="23"/>
      <c r="E269" s="23"/>
      <c r="F269" s="23"/>
      <c r="G269" s="19"/>
      <c r="H269" s="53"/>
      <c r="I269" s="53"/>
      <c r="J269" s="32">
        <f>+Budżet_projektu!$H269*Budżet_projektu!$I269</f>
        <v>0</v>
      </c>
      <c r="K269" s="34"/>
      <c r="L269" s="33">
        <f>+Budżet_projektu!$J269-Budżet_projektu!$K269</f>
        <v>0</v>
      </c>
    </row>
    <row r="270" spans="1:12" ht="26.25" customHeight="1">
      <c r="A270" s="20">
        <v>265</v>
      </c>
      <c r="B270" s="23"/>
      <c r="C270" s="52" t="str">
        <f>IFERROR(VLOOKUP(B270,'Zadania_-_Podsumowanie'!$B$6:$C$35,2,0),"")</f>
        <v/>
      </c>
      <c r="D270" s="23"/>
      <c r="E270" s="23"/>
      <c r="F270" s="23"/>
      <c r="G270" s="19"/>
      <c r="H270" s="53"/>
      <c r="I270" s="53"/>
      <c r="J270" s="32">
        <f>+Budżet_projektu!$H270*Budżet_projektu!$I270</f>
        <v>0</v>
      </c>
      <c r="K270" s="34"/>
      <c r="L270" s="33">
        <f>+Budżet_projektu!$J270-Budżet_projektu!$K270</f>
        <v>0</v>
      </c>
    </row>
    <row r="271" spans="1:12" ht="26.25" customHeight="1">
      <c r="A271" s="20">
        <v>266</v>
      </c>
      <c r="B271" s="23"/>
      <c r="C271" s="52" t="str">
        <f>IFERROR(VLOOKUP(B271,'Zadania_-_Podsumowanie'!$B$6:$C$35,2,0),"")</f>
        <v/>
      </c>
      <c r="D271" s="23"/>
      <c r="E271" s="23"/>
      <c r="F271" s="23"/>
      <c r="G271" s="19"/>
      <c r="H271" s="53"/>
      <c r="I271" s="53"/>
      <c r="J271" s="32">
        <f>+Budżet_projektu!$H271*Budżet_projektu!$I271</f>
        <v>0</v>
      </c>
      <c r="K271" s="34"/>
      <c r="L271" s="33">
        <f>+Budżet_projektu!$J271-Budżet_projektu!$K271</f>
        <v>0</v>
      </c>
    </row>
    <row r="272" spans="1:12" ht="26.25" customHeight="1">
      <c r="A272" s="20">
        <v>267</v>
      </c>
      <c r="B272" s="23"/>
      <c r="C272" s="52" t="str">
        <f>IFERROR(VLOOKUP(B272,'Zadania_-_Podsumowanie'!$B$6:$C$35,2,0),"")</f>
        <v/>
      </c>
      <c r="D272" s="23"/>
      <c r="E272" s="23"/>
      <c r="F272" s="23"/>
      <c r="G272" s="19"/>
      <c r="H272" s="53"/>
      <c r="I272" s="53"/>
      <c r="J272" s="32">
        <f>+Budżet_projektu!$H272*Budżet_projektu!$I272</f>
        <v>0</v>
      </c>
      <c r="K272" s="34"/>
      <c r="L272" s="33">
        <f>+Budżet_projektu!$J272-Budżet_projektu!$K272</f>
        <v>0</v>
      </c>
    </row>
    <row r="273" spans="1:12" ht="26.25" customHeight="1">
      <c r="A273" s="20">
        <v>268</v>
      </c>
      <c r="B273" s="23"/>
      <c r="C273" s="52" t="str">
        <f>IFERROR(VLOOKUP(B273,'Zadania_-_Podsumowanie'!$B$6:$C$35,2,0),"")</f>
        <v/>
      </c>
      <c r="D273" s="23"/>
      <c r="E273" s="23"/>
      <c r="F273" s="23"/>
      <c r="G273" s="19"/>
      <c r="H273" s="53"/>
      <c r="I273" s="53"/>
      <c r="J273" s="32">
        <f>+Budżet_projektu!$H273*Budżet_projektu!$I273</f>
        <v>0</v>
      </c>
      <c r="K273" s="34"/>
      <c r="L273" s="33">
        <f>+Budżet_projektu!$J273-Budżet_projektu!$K273</f>
        <v>0</v>
      </c>
    </row>
    <row r="274" spans="1:12" ht="26.25" customHeight="1">
      <c r="A274" s="20">
        <v>269</v>
      </c>
      <c r="B274" s="23"/>
      <c r="C274" s="52" t="str">
        <f>IFERROR(VLOOKUP(B274,'Zadania_-_Podsumowanie'!$B$6:$C$35,2,0),"")</f>
        <v/>
      </c>
      <c r="D274" s="23"/>
      <c r="E274" s="23"/>
      <c r="F274" s="23"/>
      <c r="G274" s="19"/>
      <c r="H274" s="53"/>
      <c r="I274" s="53"/>
      <c r="J274" s="32">
        <f>+Budżet_projektu!$H274*Budżet_projektu!$I274</f>
        <v>0</v>
      </c>
      <c r="K274" s="34"/>
      <c r="L274" s="33">
        <f>+Budżet_projektu!$J274-Budżet_projektu!$K274</f>
        <v>0</v>
      </c>
    </row>
    <row r="275" spans="1:12" ht="26.25" customHeight="1">
      <c r="A275" s="20">
        <v>270</v>
      </c>
      <c r="B275" s="23"/>
      <c r="C275" s="52" t="str">
        <f>IFERROR(VLOOKUP(B275,'Zadania_-_Podsumowanie'!$B$6:$C$35,2,0),"")</f>
        <v/>
      </c>
      <c r="D275" s="23"/>
      <c r="E275" s="23"/>
      <c r="F275" s="23"/>
      <c r="G275" s="19"/>
      <c r="H275" s="53"/>
      <c r="I275" s="53"/>
      <c r="J275" s="32">
        <f>+Budżet_projektu!$H275*Budżet_projektu!$I275</f>
        <v>0</v>
      </c>
      <c r="K275" s="34"/>
      <c r="L275" s="33">
        <f>+Budżet_projektu!$J275-Budżet_projektu!$K275</f>
        <v>0</v>
      </c>
    </row>
    <row r="276" spans="1:12" ht="26.25" customHeight="1">
      <c r="A276" s="20">
        <v>271</v>
      </c>
      <c r="B276" s="23"/>
      <c r="C276" s="52" t="str">
        <f>IFERROR(VLOOKUP(B276,'Zadania_-_Podsumowanie'!$B$6:$C$35,2,0),"")</f>
        <v/>
      </c>
      <c r="D276" s="23"/>
      <c r="E276" s="23"/>
      <c r="F276" s="23"/>
      <c r="G276" s="19"/>
      <c r="H276" s="53"/>
      <c r="I276" s="53"/>
      <c r="J276" s="32">
        <f>+Budżet_projektu!$H276*Budżet_projektu!$I276</f>
        <v>0</v>
      </c>
      <c r="K276" s="34"/>
      <c r="L276" s="33">
        <f>+Budżet_projektu!$J276-Budżet_projektu!$K276</f>
        <v>0</v>
      </c>
    </row>
    <row r="277" spans="1:12" ht="26.25" customHeight="1">
      <c r="A277" s="20">
        <v>272</v>
      </c>
      <c r="B277" s="23"/>
      <c r="C277" s="52" t="str">
        <f>IFERROR(VLOOKUP(B277,'Zadania_-_Podsumowanie'!$B$6:$C$35,2,0),"")</f>
        <v/>
      </c>
      <c r="D277" s="23"/>
      <c r="E277" s="23"/>
      <c r="F277" s="23"/>
      <c r="G277" s="19"/>
      <c r="H277" s="53"/>
      <c r="I277" s="53"/>
      <c r="J277" s="32">
        <f>+Budżet_projektu!$H277*Budżet_projektu!$I277</f>
        <v>0</v>
      </c>
      <c r="K277" s="34"/>
      <c r="L277" s="33">
        <f>+Budżet_projektu!$J277-Budżet_projektu!$K277</f>
        <v>0</v>
      </c>
    </row>
    <row r="278" spans="1:12" ht="26.25" customHeight="1">
      <c r="A278" s="20">
        <v>273</v>
      </c>
      <c r="B278" s="23"/>
      <c r="C278" s="52" t="str">
        <f>IFERROR(VLOOKUP(B278,'Zadania_-_Podsumowanie'!$B$6:$C$35,2,0),"")</f>
        <v/>
      </c>
      <c r="D278" s="23"/>
      <c r="E278" s="23"/>
      <c r="F278" s="23"/>
      <c r="G278" s="19"/>
      <c r="H278" s="53"/>
      <c r="I278" s="53"/>
      <c r="J278" s="32">
        <f>+Budżet_projektu!$H278*Budżet_projektu!$I278</f>
        <v>0</v>
      </c>
      <c r="K278" s="34"/>
      <c r="L278" s="33">
        <f>+Budżet_projektu!$J278-Budżet_projektu!$K278</f>
        <v>0</v>
      </c>
    </row>
    <row r="279" spans="1:12" ht="26.25" customHeight="1">
      <c r="A279" s="20">
        <v>274</v>
      </c>
      <c r="B279" s="23"/>
      <c r="C279" s="52" t="str">
        <f>IFERROR(VLOOKUP(B279,'Zadania_-_Podsumowanie'!$B$6:$C$35,2,0),"")</f>
        <v/>
      </c>
      <c r="D279" s="23"/>
      <c r="E279" s="23"/>
      <c r="F279" s="23"/>
      <c r="G279" s="19"/>
      <c r="H279" s="53"/>
      <c r="I279" s="53"/>
      <c r="J279" s="32">
        <f>+Budżet_projektu!$H279*Budżet_projektu!$I279</f>
        <v>0</v>
      </c>
      <c r="K279" s="34"/>
      <c r="L279" s="33">
        <f>+Budżet_projektu!$J279-Budżet_projektu!$K279</f>
        <v>0</v>
      </c>
    </row>
    <row r="280" spans="1:12" ht="26.25" customHeight="1">
      <c r="A280" s="20">
        <v>275</v>
      </c>
      <c r="B280" s="23"/>
      <c r="C280" s="52" t="str">
        <f>IFERROR(VLOOKUP(B280,'Zadania_-_Podsumowanie'!$B$6:$C$35,2,0),"")</f>
        <v/>
      </c>
      <c r="D280" s="23"/>
      <c r="E280" s="23"/>
      <c r="F280" s="23"/>
      <c r="G280" s="19"/>
      <c r="H280" s="53"/>
      <c r="I280" s="53"/>
      <c r="J280" s="32">
        <f>+Budżet_projektu!$H280*Budżet_projektu!$I280</f>
        <v>0</v>
      </c>
      <c r="K280" s="34"/>
      <c r="L280" s="33">
        <f>+Budżet_projektu!$J280-Budżet_projektu!$K280</f>
        <v>0</v>
      </c>
    </row>
    <row r="281" spans="1:12" ht="26.25" customHeight="1">
      <c r="A281" s="20">
        <v>276</v>
      </c>
      <c r="B281" s="23"/>
      <c r="C281" s="52" t="str">
        <f>IFERROR(VLOOKUP(B281,'Zadania_-_Podsumowanie'!$B$6:$C$35,2,0),"")</f>
        <v/>
      </c>
      <c r="D281" s="23"/>
      <c r="E281" s="23"/>
      <c r="F281" s="23"/>
      <c r="G281" s="19"/>
      <c r="H281" s="53"/>
      <c r="I281" s="53"/>
      <c r="J281" s="32">
        <f>+Budżet_projektu!$H281*Budżet_projektu!$I281</f>
        <v>0</v>
      </c>
      <c r="K281" s="34"/>
      <c r="L281" s="33">
        <f>+Budżet_projektu!$J281-Budżet_projektu!$K281</f>
        <v>0</v>
      </c>
    </row>
    <row r="282" spans="1:12" ht="26.25" customHeight="1">
      <c r="A282" s="20">
        <v>277</v>
      </c>
      <c r="B282" s="23"/>
      <c r="C282" s="52" t="str">
        <f>IFERROR(VLOOKUP(B282,'Zadania_-_Podsumowanie'!$B$6:$C$35,2,0),"")</f>
        <v/>
      </c>
      <c r="D282" s="23"/>
      <c r="E282" s="23"/>
      <c r="F282" s="23"/>
      <c r="G282" s="19"/>
      <c r="H282" s="53"/>
      <c r="I282" s="53"/>
      <c r="J282" s="32">
        <f>+Budżet_projektu!$H282*Budżet_projektu!$I282</f>
        <v>0</v>
      </c>
      <c r="K282" s="34"/>
      <c r="L282" s="33">
        <f>+Budżet_projektu!$J282-Budżet_projektu!$K282</f>
        <v>0</v>
      </c>
    </row>
    <row r="283" spans="1:12" ht="26.25" customHeight="1">
      <c r="A283" s="20">
        <v>278</v>
      </c>
      <c r="B283" s="23"/>
      <c r="C283" s="52" t="str">
        <f>IFERROR(VLOOKUP(B283,'Zadania_-_Podsumowanie'!$B$6:$C$35,2,0),"")</f>
        <v/>
      </c>
      <c r="D283" s="23"/>
      <c r="E283" s="23"/>
      <c r="F283" s="23"/>
      <c r="G283" s="19"/>
      <c r="H283" s="53"/>
      <c r="I283" s="53"/>
      <c r="J283" s="32">
        <f>+Budżet_projektu!$H283*Budżet_projektu!$I283</f>
        <v>0</v>
      </c>
      <c r="K283" s="34"/>
      <c r="L283" s="33">
        <f>+Budżet_projektu!$J283-Budżet_projektu!$K283</f>
        <v>0</v>
      </c>
    </row>
    <row r="284" spans="1:12" ht="26.25" customHeight="1">
      <c r="A284" s="20">
        <v>279</v>
      </c>
      <c r="B284" s="23"/>
      <c r="C284" s="52" t="str">
        <f>IFERROR(VLOOKUP(B284,'Zadania_-_Podsumowanie'!$B$6:$C$35,2,0),"")</f>
        <v/>
      </c>
      <c r="D284" s="23"/>
      <c r="E284" s="23"/>
      <c r="F284" s="23"/>
      <c r="G284" s="19"/>
      <c r="H284" s="53"/>
      <c r="I284" s="53"/>
      <c r="J284" s="32">
        <f>+Budżet_projektu!$H284*Budżet_projektu!$I284</f>
        <v>0</v>
      </c>
      <c r="K284" s="34"/>
      <c r="L284" s="33">
        <f>+Budżet_projektu!$J284-Budżet_projektu!$K284</f>
        <v>0</v>
      </c>
    </row>
    <row r="285" spans="1:12" ht="26.25" customHeight="1">
      <c r="A285" s="20">
        <v>280</v>
      </c>
      <c r="B285" s="23"/>
      <c r="C285" s="52" t="str">
        <f>IFERROR(VLOOKUP(B285,'Zadania_-_Podsumowanie'!$B$6:$C$35,2,0),"")</f>
        <v/>
      </c>
      <c r="D285" s="23"/>
      <c r="E285" s="23"/>
      <c r="F285" s="23"/>
      <c r="G285" s="19"/>
      <c r="H285" s="53"/>
      <c r="I285" s="53"/>
      <c r="J285" s="32">
        <f>+Budżet_projektu!$H285*Budżet_projektu!$I285</f>
        <v>0</v>
      </c>
      <c r="K285" s="34"/>
      <c r="L285" s="33">
        <f>+Budżet_projektu!$J285-Budżet_projektu!$K285</f>
        <v>0</v>
      </c>
    </row>
    <row r="286" spans="1:12" ht="26.25" customHeight="1">
      <c r="A286" s="20">
        <v>281</v>
      </c>
      <c r="B286" s="23"/>
      <c r="C286" s="52" t="str">
        <f>IFERROR(VLOOKUP(B286,'Zadania_-_Podsumowanie'!$B$6:$C$35,2,0),"")</f>
        <v/>
      </c>
      <c r="D286" s="23"/>
      <c r="E286" s="23"/>
      <c r="F286" s="23"/>
      <c r="G286" s="19"/>
      <c r="H286" s="53"/>
      <c r="I286" s="53"/>
      <c r="J286" s="32">
        <f>+Budżet_projektu!$H286*Budżet_projektu!$I286</f>
        <v>0</v>
      </c>
      <c r="K286" s="34"/>
      <c r="L286" s="33">
        <f>+Budżet_projektu!$J286-Budżet_projektu!$K286</f>
        <v>0</v>
      </c>
    </row>
    <row r="287" spans="1:12" ht="26.25" customHeight="1">
      <c r="A287" s="20">
        <v>282</v>
      </c>
      <c r="B287" s="23"/>
      <c r="C287" s="52" t="str">
        <f>IFERROR(VLOOKUP(B287,'Zadania_-_Podsumowanie'!$B$6:$C$35,2,0),"")</f>
        <v/>
      </c>
      <c r="D287" s="23"/>
      <c r="E287" s="23"/>
      <c r="F287" s="23"/>
      <c r="G287" s="19"/>
      <c r="H287" s="53"/>
      <c r="I287" s="53"/>
      <c r="J287" s="32">
        <f>+Budżet_projektu!$H287*Budżet_projektu!$I287</f>
        <v>0</v>
      </c>
      <c r="K287" s="34"/>
      <c r="L287" s="33">
        <f>+Budżet_projektu!$J287-Budżet_projektu!$K287</f>
        <v>0</v>
      </c>
    </row>
    <row r="288" spans="1:12" ht="26.25" customHeight="1">
      <c r="A288" s="20">
        <v>283</v>
      </c>
      <c r="B288" s="23"/>
      <c r="C288" s="52" t="str">
        <f>IFERROR(VLOOKUP(B288,'Zadania_-_Podsumowanie'!$B$6:$C$35,2,0),"")</f>
        <v/>
      </c>
      <c r="D288" s="23"/>
      <c r="E288" s="23"/>
      <c r="F288" s="23"/>
      <c r="G288" s="19"/>
      <c r="H288" s="53"/>
      <c r="I288" s="53"/>
      <c r="J288" s="32">
        <f>+Budżet_projektu!$H288*Budżet_projektu!$I288</f>
        <v>0</v>
      </c>
      <c r="K288" s="34"/>
      <c r="L288" s="33">
        <f>+Budżet_projektu!$J288-Budżet_projektu!$K288</f>
        <v>0</v>
      </c>
    </row>
    <row r="289" spans="1:12" ht="26.25" customHeight="1">
      <c r="A289" s="20">
        <v>284</v>
      </c>
      <c r="B289" s="23"/>
      <c r="C289" s="52" t="str">
        <f>IFERROR(VLOOKUP(B289,'Zadania_-_Podsumowanie'!$B$6:$C$35,2,0),"")</f>
        <v/>
      </c>
      <c r="D289" s="23"/>
      <c r="E289" s="23"/>
      <c r="F289" s="23"/>
      <c r="G289" s="19"/>
      <c r="H289" s="53"/>
      <c r="I289" s="53"/>
      <c r="J289" s="32">
        <f>+Budżet_projektu!$H289*Budżet_projektu!$I289</f>
        <v>0</v>
      </c>
      <c r="K289" s="34"/>
      <c r="L289" s="33">
        <f>+Budżet_projektu!$J289-Budżet_projektu!$K289</f>
        <v>0</v>
      </c>
    </row>
    <row r="290" spans="1:12" ht="26.25" customHeight="1">
      <c r="A290" s="20">
        <v>285</v>
      </c>
      <c r="B290" s="23"/>
      <c r="C290" s="52" t="str">
        <f>IFERROR(VLOOKUP(B290,'Zadania_-_Podsumowanie'!$B$6:$C$35,2,0),"")</f>
        <v/>
      </c>
      <c r="D290" s="23"/>
      <c r="E290" s="23"/>
      <c r="F290" s="23"/>
      <c r="G290" s="19"/>
      <c r="H290" s="53"/>
      <c r="I290" s="53"/>
      <c r="J290" s="32">
        <f>+Budżet_projektu!$H290*Budżet_projektu!$I290</f>
        <v>0</v>
      </c>
      <c r="K290" s="34"/>
      <c r="L290" s="33">
        <f>+Budżet_projektu!$J290-Budżet_projektu!$K290</f>
        <v>0</v>
      </c>
    </row>
    <row r="291" spans="1:12" ht="26.25" customHeight="1">
      <c r="A291" s="20">
        <v>286</v>
      </c>
      <c r="B291" s="23"/>
      <c r="C291" s="52" t="str">
        <f>IFERROR(VLOOKUP(B291,'Zadania_-_Podsumowanie'!$B$6:$C$35,2,0),"")</f>
        <v/>
      </c>
      <c r="D291" s="23"/>
      <c r="E291" s="23"/>
      <c r="F291" s="23"/>
      <c r="G291" s="19"/>
      <c r="H291" s="53"/>
      <c r="I291" s="53"/>
      <c r="J291" s="32">
        <f>+Budżet_projektu!$H291*Budżet_projektu!$I291</f>
        <v>0</v>
      </c>
      <c r="K291" s="34"/>
      <c r="L291" s="33">
        <f>+Budżet_projektu!$J291-Budżet_projektu!$K291</f>
        <v>0</v>
      </c>
    </row>
    <row r="292" spans="1:12" ht="26.25" customHeight="1">
      <c r="A292" s="20">
        <v>287</v>
      </c>
      <c r="B292" s="23"/>
      <c r="C292" s="52" t="str">
        <f>IFERROR(VLOOKUP(B292,'Zadania_-_Podsumowanie'!$B$6:$C$35,2,0),"")</f>
        <v/>
      </c>
      <c r="D292" s="23"/>
      <c r="E292" s="23"/>
      <c r="F292" s="23"/>
      <c r="G292" s="19"/>
      <c r="H292" s="53"/>
      <c r="I292" s="53"/>
      <c r="J292" s="32">
        <f>+Budżet_projektu!$H292*Budżet_projektu!$I292</f>
        <v>0</v>
      </c>
      <c r="K292" s="34"/>
      <c r="L292" s="33">
        <f>+Budżet_projektu!$J292-Budżet_projektu!$K292</f>
        <v>0</v>
      </c>
    </row>
    <row r="293" spans="1:12" ht="26.25" customHeight="1">
      <c r="A293" s="20">
        <v>288</v>
      </c>
      <c r="B293" s="23"/>
      <c r="C293" s="52" t="str">
        <f>IFERROR(VLOOKUP(B293,'Zadania_-_Podsumowanie'!$B$6:$C$35,2,0),"")</f>
        <v/>
      </c>
      <c r="D293" s="23"/>
      <c r="E293" s="23"/>
      <c r="F293" s="23"/>
      <c r="G293" s="19"/>
      <c r="H293" s="53"/>
      <c r="I293" s="53"/>
      <c r="J293" s="32">
        <f>+Budżet_projektu!$H293*Budżet_projektu!$I293</f>
        <v>0</v>
      </c>
      <c r="K293" s="34"/>
      <c r="L293" s="33">
        <f>+Budżet_projektu!$J293-Budżet_projektu!$K293</f>
        <v>0</v>
      </c>
    </row>
    <row r="294" spans="1:12" ht="26.25" customHeight="1">
      <c r="A294" s="20">
        <v>289</v>
      </c>
      <c r="B294" s="23"/>
      <c r="C294" s="52" t="str">
        <f>IFERROR(VLOOKUP(B294,'Zadania_-_Podsumowanie'!$B$6:$C$35,2,0),"")</f>
        <v/>
      </c>
      <c r="D294" s="23"/>
      <c r="E294" s="23"/>
      <c r="F294" s="23"/>
      <c r="G294" s="19"/>
      <c r="H294" s="53"/>
      <c r="I294" s="53"/>
      <c r="J294" s="32">
        <f>+Budżet_projektu!$H294*Budżet_projektu!$I294</f>
        <v>0</v>
      </c>
      <c r="K294" s="34"/>
      <c r="L294" s="33">
        <f>+Budżet_projektu!$J294-Budżet_projektu!$K294</f>
        <v>0</v>
      </c>
    </row>
    <row r="295" spans="1:12" ht="26.25" customHeight="1">
      <c r="A295" s="20">
        <v>290</v>
      </c>
      <c r="B295" s="23"/>
      <c r="C295" s="52" t="str">
        <f>IFERROR(VLOOKUP(B295,'Zadania_-_Podsumowanie'!$B$6:$C$35,2,0),"")</f>
        <v/>
      </c>
      <c r="D295" s="23"/>
      <c r="E295" s="23"/>
      <c r="F295" s="23"/>
      <c r="G295" s="19"/>
      <c r="H295" s="53"/>
      <c r="I295" s="53"/>
      <c r="J295" s="32">
        <f>+Budżet_projektu!$H295*Budżet_projektu!$I295</f>
        <v>0</v>
      </c>
      <c r="K295" s="34"/>
      <c r="L295" s="33">
        <f>+Budżet_projektu!$J295-Budżet_projektu!$K295</f>
        <v>0</v>
      </c>
    </row>
    <row r="296" spans="1:12" ht="26.25" customHeight="1">
      <c r="A296" s="20">
        <v>291</v>
      </c>
      <c r="B296" s="23"/>
      <c r="C296" s="52" t="str">
        <f>IFERROR(VLOOKUP(B296,'Zadania_-_Podsumowanie'!$B$6:$C$35,2,0),"")</f>
        <v/>
      </c>
      <c r="D296" s="23"/>
      <c r="E296" s="23"/>
      <c r="F296" s="23"/>
      <c r="G296" s="19"/>
      <c r="H296" s="53"/>
      <c r="I296" s="53"/>
      <c r="J296" s="32">
        <f>+Budżet_projektu!$H296*Budżet_projektu!$I296</f>
        <v>0</v>
      </c>
      <c r="K296" s="34"/>
      <c r="L296" s="33">
        <f>+Budżet_projektu!$J296-Budżet_projektu!$K296</f>
        <v>0</v>
      </c>
    </row>
    <row r="297" spans="1:12" ht="26.25" customHeight="1">
      <c r="A297" s="20">
        <v>292</v>
      </c>
      <c r="B297" s="23"/>
      <c r="C297" s="52" t="str">
        <f>IFERROR(VLOOKUP(B297,'Zadania_-_Podsumowanie'!$B$6:$C$35,2,0),"")</f>
        <v/>
      </c>
      <c r="D297" s="23"/>
      <c r="E297" s="23"/>
      <c r="F297" s="23"/>
      <c r="G297" s="19"/>
      <c r="H297" s="53"/>
      <c r="I297" s="53"/>
      <c r="J297" s="32">
        <f>+Budżet_projektu!$H297*Budżet_projektu!$I297</f>
        <v>0</v>
      </c>
      <c r="K297" s="34"/>
      <c r="L297" s="33">
        <f>+Budżet_projektu!$J297-Budżet_projektu!$K297</f>
        <v>0</v>
      </c>
    </row>
    <row r="298" spans="1:12" ht="26.25" customHeight="1">
      <c r="A298" s="20">
        <v>293</v>
      </c>
      <c r="B298" s="23"/>
      <c r="C298" s="52" t="str">
        <f>IFERROR(VLOOKUP(B298,'Zadania_-_Podsumowanie'!$B$6:$C$35,2,0),"")</f>
        <v/>
      </c>
      <c r="D298" s="23"/>
      <c r="E298" s="23"/>
      <c r="F298" s="23"/>
      <c r="G298" s="19"/>
      <c r="H298" s="53"/>
      <c r="I298" s="53"/>
      <c r="J298" s="32">
        <f>+Budżet_projektu!$H298*Budżet_projektu!$I298</f>
        <v>0</v>
      </c>
      <c r="K298" s="34"/>
      <c r="L298" s="33">
        <f>+Budżet_projektu!$J298-Budżet_projektu!$K298</f>
        <v>0</v>
      </c>
    </row>
    <row r="299" spans="1:12" ht="26.25" customHeight="1">
      <c r="A299" s="20">
        <v>294</v>
      </c>
      <c r="B299" s="23"/>
      <c r="C299" s="52" t="str">
        <f>IFERROR(VLOOKUP(B299,'Zadania_-_Podsumowanie'!$B$6:$C$35,2,0),"")</f>
        <v/>
      </c>
      <c r="D299" s="23"/>
      <c r="E299" s="23"/>
      <c r="F299" s="23"/>
      <c r="G299" s="19"/>
      <c r="H299" s="53"/>
      <c r="I299" s="53"/>
      <c r="J299" s="32">
        <f>+Budżet_projektu!$H299*Budżet_projektu!$I299</f>
        <v>0</v>
      </c>
      <c r="K299" s="34"/>
      <c r="L299" s="33">
        <f>+Budżet_projektu!$J299-Budżet_projektu!$K299</f>
        <v>0</v>
      </c>
    </row>
    <row r="300" spans="1:12" ht="26.25" customHeight="1">
      <c r="A300" s="20">
        <v>295</v>
      </c>
      <c r="B300" s="23"/>
      <c r="C300" s="52" t="str">
        <f>IFERROR(VLOOKUP(B300,'Zadania_-_Podsumowanie'!$B$6:$C$35,2,0),"")</f>
        <v/>
      </c>
      <c r="D300" s="23"/>
      <c r="E300" s="23"/>
      <c r="F300" s="23"/>
      <c r="G300" s="19"/>
      <c r="H300" s="53"/>
      <c r="I300" s="53"/>
      <c r="J300" s="32">
        <f>+Budżet_projektu!$H300*Budżet_projektu!$I300</f>
        <v>0</v>
      </c>
      <c r="K300" s="34"/>
      <c r="L300" s="33">
        <f>+Budżet_projektu!$J300-Budżet_projektu!$K300</f>
        <v>0</v>
      </c>
    </row>
    <row r="301" spans="1:12" ht="26.25" customHeight="1">
      <c r="A301" s="20">
        <v>296</v>
      </c>
      <c r="B301" s="23"/>
      <c r="C301" s="52" t="str">
        <f>IFERROR(VLOOKUP(B301,'Zadania_-_Podsumowanie'!$B$6:$C$35,2,0),"")</f>
        <v/>
      </c>
      <c r="D301" s="23"/>
      <c r="E301" s="23"/>
      <c r="F301" s="23"/>
      <c r="G301" s="19"/>
      <c r="H301" s="53"/>
      <c r="I301" s="53"/>
      <c r="J301" s="32">
        <f>+Budżet_projektu!$H301*Budżet_projektu!$I301</f>
        <v>0</v>
      </c>
      <c r="K301" s="34"/>
      <c r="L301" s="33">
        <f>+Budżet_projektu!$J301-Budżet_projektu!$K301</f>
        <v>0</v>
      </c>
    </row>
    <row r="302" spans="1:12" ht="26.25" customHeight="1">
      <c r="A302" s="20">
        <v>297</v>
      </c>
      <c r="B302" s="23"/>
      <c r="C302" s="52" t="str">
        <f>IFERROR(VLOOKUP(B302,'Zadania_-_Podsumowanie'!$B$6:$C$35,2,0),"")</f>
        <v/>
      </c>
      <c r="D302" s="23"/>
      <c r="E302" s="23"/>
      <c r="F302" s="23"/>
      <c r="G302" s="19"/>
      <c r="H302" s="53"/>
      <c r="I302" s="53"/>
      <c r="J302" s="32">
        <f>+Budżet_projektu!$H302*Budżet_projektu!$I302</f>
        <v>0</v>
      </c>
      <c r="K302" s="34"/>
      <c r="L302" s="33">
        <f>+Budżet_projektu!$J302-Budżet_projektu!$K302</f>
        <v>0</v>
      </c>
    </row>
    <row r="303" spans="1:12" ht="26.25" customHeight="1">
      <c r="A303" s="20">
        <v>298</v>
      </c>
      <c r="B303" s="23"/>
      <c r="C303" s="52" t="str">
        <f>IFERROR(VLOOKUP(B303,'Zadania_-_Podsumowanie'!$B$6:$C$35,2,0),"")</f>
        <v/>
      </c>
      <c r="D303" s="23"/>
      <c r="E303" s="23"/>
      <c r="F303" s="23"/>
      <c r="G303" s="19"/>
      <c r="H303" s="53"/>
      <c r="I303" s="53"/>
      <c r="J303" s="32">
        <f>+Budżet_projektu!$H303*Budżet_projektu!$I303</f>
        <v>0</v>
      </c>
      <c r="K303" s="34"/>
      <c r="L303" s="33">
        <f>+Budżet_projektu!$J303-Budżet_projektu!$K303</f>
        <v>0</v>
      </c>
    </row>
    <row r="304" spans="1:12" ht="26.25" customHeight="1">
      <c r="A304" s="20">
        <v>299</v>
      </c>
      <c r="B304" s="23"/>
      <c r="C304" s="52" t="str">
        <f>IFERROR(VLOOKUP(B304,'Zadania_-_Podsumowanie'!$B$6:$C$35,2,0),"")</f>
        <v/>
      </c>
      <c r="D304" s="23"/>
      <c r="E304" s="23"/>
      <c r="F304" s="23"/>
      <c r="G304" s="19"/>
      <c r="H304" s="53"/>
      <c r="I304" s="53"/>
      <c r="J304" s="32">
        <f>+Budżet_projektu!$H304*Budżet_projektu!$I304</f>
        <v>0</v>
      </c>
      <c r="K304" s="34"/>
      <c r="L304" s="33">
        <f>+Budżet_projektu!$J304-Budżet_projektu!$K304</f>
        <v>0</v>
      </c>
    </row>
    <row r="305" spans="1:12" ht="26.25" customHeight="1">
      <c r="A305" s="20">
        <v>300</v>
      </c>
      <c r="B305" s="23"/>
      <c r="C305" s="52" t="str">
        <f>IFERROR(VLOOKUP(B305,'Zadania_-_Podsumowanie'!$B$6:$C$35,2,0),"")</f>
        <v/>
      </c>
      <c r="D305" s="23"/>
      <c r="E305" s="23"/>
      <c r="F305" s="23"/>
      <c r="G305" s="19"/>
      <c r="H305" s="53"/>
      <c r="I305" s="53"/>
      <c r="J305" s="32">
        <f>+Budżet_projektu!$H305*Budżet_projektu!$I305</f>
        <v>0</v>
      </c>
      <c r="K305" s="34"/>
      <c r="L305" s="33">
        <f>+Budżet_projektu!$J305-Budżet_projektu!$K305</f>
        <v>0</v>
      </c>
    </row>
    <row r="306" spans="1:12" ht="26.25" customHeight="1">
      <c r="A306" s="20">
        <v>301</v>
      </c>
      <c r="B306" s="23"/>
      <c r="C306" s="52" t="str">
        <f>IFERROR(VLOOKUP(B306,'Zadania_-_Podsumowanie'!$B$6:$C$35,2,0),"")</f>
        <v/>
      </c>
      <c r="D306" s="23"/>
      <c r="E306" s="23"/>
      <c r="F306" s="23"/>
      <c r="G306" s="19"/>
      <c r="H306" s="53"/>
      <c r="I306" s="53"/>
      <c r="J306" s="32">
        <f>+Budżet_projektu!$H306*Budżet_projektu!$I306</f>
        <v>0</v>
      </c>
      <c r="K306" s="34"/>
      <c r="L306" s="33">
        <f>+Budżet_projektu!$J306-Budżet_projektu!$K306</f>
        <v>0</v>
      </c>
    </row>
    <row r="307" spans="1:12" ht="26.25" customHeight="1">
      <c r="A307" s="20">
        <v>302</v>
      </c>
      <c r="B307" s="23"/>
      <c r="C307" s="52" t="str">
        <f>IFERROR(VLOOKUP(B307,'Zadania_-_Podsumowanie'!$B$6:$C$35,2,0),"")</f>
        <v/>
      </c>
      <c r="D307" s="23"/>
      <c r="E307" s="23"/>
      <c r="F307" s="23"/>
      <c r="G307" s="19"/>
      <c r="H307" s="53"/>
      <c r="I307" s="53"/>
      <c r="J307" s="32">
        <f>+Budżet_projektu!$H307*Budżet_projektu!$I307</f>
        <v>0</v>
      </c>
      <c r="K307" s="34"/>
      <c r="L307" s="33">
        <f>+Budżet_projektu!$J307-Budżet_projektu!$K307</f>
        <v>0</v>
      </c>
    </row>
    <row r="308" spans="1:12" ht="26.25" customHeight="1">
      <c r="A308" s="20">
        <v>303</v>
      </c>
      <c r="B308" s="23"/>
      <c r="C308" s="52" t="str">
        <f>IFERROR(VLOOKUP(B308,'Zadania_-_Podsumowanie'!$B$6:$C$35,2,0),"")</f>
        <v/>
      </c>
      <c r="D308" s="23"/>
      <c r="E308" s="23"/>
      <c r="F308" s="23"/>
      <c r="G308" s="19"/>
      <c r="H308" s="53"/>
      <c r="I308" s="53"/>
      <c r="J308" s="32">
        <f>+Budżet_projektu!$H308*Budżet_projektu!$I308</f>
        <v>0</v>
      </c>
      <c r="K308" s="34"/>
      <c r="L308" s="33">
        <f>+Budżet_projektu!$J308-Budżet_projektu!$K308</f>
        <v>0</v>
      </c>
    </row>
    <row r="309" spans="1:12" ht="26.25" customHeight="1">
      <c r="A309" s="20">
        <v>304</v>
      </c>
      <c r="B309" s="23"/>
      <c r="C309" s="52" t="str">
        <f>IFERROR(VLOOKUP(B309,'Zadania_-_Podsumowanie'!$B$6:$C$35,2,0),"")</f>
        <v/>
      </c>
      <c r="D309" s="23"/>
      <c r="E309" s="23"/>
      <c r="F309" s="23"/>
      <c r="G309" s="19"/>
      <c r="H309" s="53"/>
      <c r="I309" s="53"/>
      <c r="J309" s="32">
        <f>+Budżet_projektu!$H309*Budżet_projektu!$I309</f>
        <v>0</v>
      </c>
      <c r="K309" s="34"/>
      <c r="L309" s="33">
        <f>+Budżet_projektu!$J309-Budżet_projektu!$K309</f>
        <v>0</v>
      </c>
    </row>
    <row r="310" spans="1:12" ht="26.25" customHeight="1">
      <c r="A310" s="20">
        <v>305</v>
      </c>
      <c r="B310" s="23"/>
      <c r="C310" s="52" t="str">
        <f>IFERROR(VLOOKUP(B310,'Zadania_-_Podsumowanie'!$B$6:$C$35,2,0),"")</f>
        <v/>
      </c>
      <c r="D310" s="23"/>
      <c r="E310" s="23"/>
      <c r="F310" s="23"/>
      <c r="G310" s="19"/>
      <c r="H310" s="53"/>
      <c r="I310" s="53"/>
      <c r="J310" s="32">
        <f>+Budżet_projektu!$H310*Budżet_projektu!$I310</f>
        <v>0</v>
      </c>
      <c r="K310" s="34"/>
      <c r="L310" s="33">
        <f>+Budżet_projektu!$J310-Budżet_projektu!$K310</f>
        <v>0</v>
      </c>
    </row>
    <row r="311" spans="1:12" ht="26.25" customHeight="1">
      <c r="A311" s="20">
        <v>306</v>
      </c>
      <c r="B311" s="23"/>
      <c r="C311" s="52" t="str">
        <f>IFERROR(VLOOKUP(B311,'Zadania_-_Podsumowanie'!$B$6:$C$35,2,0),"")</f>
        <v/>
      </c>
      <c r="D311" s="23"/>
      <c r="E311" s="23"/>
      <c r="F311" s="23"/>
      <c r="G311" s="19"/>
      <c r="H311" s="53"/>
      <c r="I311" s="53"/>
      <c r="J311" s="32">
        <f>+Budżet_projektu!$H311*Budżet_projektu!$I311</f>
        <v>0</v>
      </c>
      <c r="K311" s="34"/>
      <c r="L311" s="33">
        <f>+Budżet_projektu!$J311-Budżet_projektu!$K311</f>
        <v>0</v>
      </c>
    </row>
    <row r="312" spans="1:12" ht="26.25" customHeight="1">
      <c r="A312" s="20">
        <v>307</v>
      </c>
      <c r="B312" s="23"/>
      <c r="C312" s="52" t="str">
        <f>IFERROR(VLOOKUP(B312,'Zadania_-_Podsumowanie'!$B$6:$C$35,2,0),"")</f>
        <v/>
      </c>
      <c r="D312" s="23"/>
      <c r="E312" s="23"/>
      <c r="F312" s="23"/>
      <c r="G312" s="19"/>
      <c r="H312" s="53"/>
      <c r="I312" s="53"/>
      <c r="J312" s="32">
        <f>+Budżet_projektu!$H312*Budżet_projektu!$I312</f>
        <v>0</v>
      </c>
      <c r="K312" s="34"/>
      <c r="L312" s="33">
        <f>+Budżet_projektu!$J312-Budżet_projektu!$K312</f>
        <v>0</v>
      </c>
    </row>
    <row r="313" spans="1:12" ht="26.25" customHeight="1">
      <c r="A313" s="20">
        <v>308</v>
      </c>
      <c r="B313" s="23"/>
      <c r="C313" s="52" t="str">
        <f>IFERROR(VLOOKUP(B313,'Zadania_-_Podsumowanie'!$B$6:$C$35,2,0),"")</f>
        <v/>
      </c>
      <c r="D313" s="23"/>
      <c r="E313" s="23"/>
      <c r="F313" s="23"/>
      <c r="G313" s="19"/>
      <c r="H313" s="53"/>
      <c r="I313" s="53"/>
      <c r="J313" s="32">
        <f>+Budżet_projektu!$H313*Budżet_projektu!$I313</f>
        <v>0</v>
      </c>
      <c r="K313" s="34"/>
      <c r="L313" s="33">
        <f>+Budżet_projektu!$J313-Budżet_projektu!$K313</f>
        <v>0</v>
      </c>
    </row>
    <row r="314" spans="1:12" ht="26.25" customHeight="1">
      <c r="A314" s="20">
        <v>309</v>
      </c>
      <c r="B314" s="23"/>
      <c r="C314" s="52" t="str">
        <f>IFERROR(VLOOKUP(B314,'Zadania_-_Podsumowanie'!$B$6:$C$35,2,0),"")</f>
        <v/>
      </c>
      <c r="D314" s="23"/>
      <c r="E314" s="23"/>
      <c r="F314" s="23"/>
      <c r="G314" s="19"/>
      <c r="H314" s="53"/>
      <c r="I314" s="53"/>
      <c r="J314" s="32">
        <f>+Budżet_projektu!$H314*Budżet_projektu!$I314</f>
        <v>0</v>
      </c>
      <c r="K314" s="34"/>
      <c r="L314" s="33">
        <f>+Budżet_projektu!$J314-Budżet_projektu!$K314</f>
        <v>0</v>
      </c>
    </row>
    <row r="315" spans="1:12" ht="26.25" customHeight="1">
      <c r="A315" s="20">
        <v>310</v>
      </c>
      <c r="B315" s="23"/>
      <c r="C315" s="52" t="str">
        <f>IFERROR(VLOOKUP(B315,'Zadania_-_Podsumowanie'!$B$6:$C$35,2,0),"")</f>
        <v/>
      </c>
      <c r="D315" s="23"/>
      <c r="E315" s="23"/>
      <c r="F315" s="23"/>
      <c r="G315" s="19"/>
      <c r="H315" s="53"/>
      <c r="I315" s="53"/>
      <c r="J315" s="32">
        <f>+Budżet_projektu!$H315*Budżet_projektu!$I315</f>
        <v>0</v>
      </c>
      <c r="K315" s="34"/>
      <c r="L315" s="33">
        <f>+Budżet_projektu!$J315-Budżet_projektu!$K315</f>
        <v>0</v>
      </c>
    </row>
    <row r="316" spans="1:12" ht="26.25" customHeight="1">
      <c r="A316" s="20">
        <v>311</v>
      </c>
      <c r="B316" s="23"/>
      <c r="C316" s="52" t="str">
        <f>IFERROR(VLOOKUP(B316,'Zadania_-_Podsumowanie'!$B$6:$C$35,2,0),"")</f>
        <v/>
      </c>
      <c r="D316" s="23"/>
      <c r="E316" s="23"/>
      <c r="F316" s="23"/>
      <c r="G316" s="19"/>
      <c r="H316" s="53"/>
      <c r="I316" s="53"/>
      <c r="J316" s="32">
        <f>+Budżet_projektu!$H316*Budżet_projektu!$I316</f>
        <v>0</v>
      </c>
      <c r="K316" s="34"/>
      <c r="L316" s="33">
        <f>+Budżet_projektu!$J316-Budżet_projektu!$K316</f>
        <v>0</v>
      </c>
    </row>
    <row r="317" spans="1:12" ht="26.25" customHeight="1">
      <c r="A317" s="20">
        <v>312</v>
      </c>
      <c r="B317" s="23"/>
      <c r="C317" s="52" t="str">
        <f>IFERROR(VLOOKUP(B317,'Zadania_-_Podsumowanie'!$B$6:$C$35,2,0),"")</f>
        <v/>
      </c>
      <c r="D317" s="23"/>
      <c r="E317" s="23"/>
      <c r="F317" s="23"/>
      <c r="G317" s="19"/>
      <c r="H317" s="53"/>
      <c r="I317" s="53"/>
      <c r="J317" s="32">
        <f>+Budżet_projektu!$H317*Budżet_projektu!$I317</f>
        <v>0</v>
      </c>
      <c r="K317" s="34"/>
      <c r="L317" s="33">
        <f>+Budżet_projektu!$J317-Budżet_projektu!$K317</f>
        <v>0</v>
      </c>
    </row>
    <row r="318" spans="1:12" ht="26.25" customHeight="1">
      <c r="A318" s="20">
        <v>313</v>
      </c>
      <c r="B318" s="23"/>
      <c r="C318" s="52" t="str">
        <f>IFERROR(VLOOKUP(B318,'Zadania_-_Podsumowanie'!$B$6:$C$35,2,0),"")</f>
        <v/>
      </c>
      <c r="D318" s="23"/>
      <c r="E318" s="23"/>
      <c r="F318" s="23"/>
      <c r="G318" s="19"/>
      <c r="H318" s="53"/>
      <c r="I318" s="53"/>
      <c r="J318" s="32">
        <f>+Budżet_projektu!$H318*Budżet_projektu!$I318</f>
        <v>0</v>
      </c>
      <c r="K318" s="34"/>
      <c r="L318" s="33">
        <f>+Budżet_projektu!$J318-Budżet_projektu!$K318</f>
        <v>0</v>
      </c>
    </row>
    <row r="319" spans="1:12" ht="26.25" customHeight="1">
      <c r="A319" s="20">
        <v>314</v>
      </c>
      <c r="B319" s="23"/>
      <c r="C319" s="52" t="str">
        <f>IFERROR(VLOOKUP(B319,'Zadania_-_Podsumowanie'!$B$6:$C$35,2,0),"")</f>
        <v/>
      </c>
      <c r="D319" s="23"/>
      <c r="E319" s="23"/>
      <c r="F319" s="23"/>
      <c r="G319" s="19"/>
      <c r="H319" s="53"/>
      <c r="I319" s="53"/>
      <c r="J319" s="32">
        <f>+Budżet_projektu!$H319*Budżet_projektu!$I319</f>
        <v>0</v>
      </c>
      <c r="K319" s="34"/>
      <c r="L319" s="33">
        <f>+Budżet_projektu!$J319-Budżet_projektu!$K319</f>
        <v>0</v>
      </c>
    </row>
    <row r="320" spans="1:12" ht="26.25" customHeight="1">
      <c r="A320" s="20">
        <v>315</v>
      </c>
      <c r="B320" s="23"/>
      <c r="C320" s="52" t="str">
        <f>IFERROR(VLOOKUP(B320,'Zadania_-_Podsumowanie'!$B$6:$C$35,2,0),"")</f>
        <v/>
      </c>
      <c r="D320" s="23"/>
      <c r="E320" s="23"/>
      <c r="F320" s="23"/>
      <c r="G320" s="19"/>
      <c r="H320" s="53"/>
      <c r="I320" s="53"/>
      <c r="J320" s="32">
        <f>+Budżet_projektu!$H320*Budżet_projektu!$I320</f>
        <v>0</v>
      </c>
      <c r="K320" s="34"/>
      <c r="L320" s="33">
        <f>+Budżet_projektu!$J320-Budżet_projektu!$K320</f>
        <v>0</v>
      </c>
    </row>
    <row r="321" spans="1:12" ht="26.25" customHeight="1">
      <c r="A321" s="20">
        <v>316</v>
      </c>
      <c r="B321" s="23"/>
      <c r="C321" s="52" t="str">
        <f>IFERROR(VLOOKUP(B321,'Zadania_-_Podsumowanie'!$B$6:$C$35,2,0),"")</f>
        <v/>
      </c>
      <c r="D321" s="23"/>
      <c r="E321" s="23"/>
      <c r="F321" s="23"/>
      <c r="G321" s="19"/>
      <c r="H321" s="53"/>
      <c r="I321" s="53"/>
      <c r="J321" s="32">
        <f>+Budżet_projektu!$H321*Budżet_projektu!$I321</f>
        <v>0</v>
      </c>
      <c r="K321" s="34"/>
      <c r="L321" s="33">
        <f>+Budżet_projektu!$J321-Budżet_projektu!$K321</f>
        <v>0</v>
      </c>
    </row>
    <row r="322" spans="1:12" ht="26.25" customHeight="1">
      <c r="A322" s="20">
        <v>317</v>
      </c>
      <c r="B322" s="23"/>
      <c r="C322" s="52" t="str">
        <f>IFERROR(VLOOKUP(B322,'Zadania_-_Podsumowanie'!$B$6:$C$35,2,0),"")</f>
        <v/>
      </c>
      <c r="D322" s="23"/>
      <c r="E322" s="23"/>
      <c r="F322" s="23"/>
      <c r="G322" s="19"/>
      <c r="H322" s="53"/>
      <c r="I322" s="53"/>
      <c r="J322" s="32">
        <f>+Budżet_projektu!$H322*Budżet_projektu!$I322</f>
        <v>0</v>
      </c>
      <c r="K322" s="34"/>
      <c r="L322" s="33">
        <f>+Budżet_projektu!$J322-Budżet_projektu!$K322</f>
        <v>0</v>
      </c>
    </row>
    <row r="323" spans="1:12" ht="26.25" customHeight="1">
      <c r="A323" s="20">
        <v>318</v>
      </c>
      <c r="B323" s="23"/>
      <c r="C323" s="52" t="str">
        <f>IFERROR(VLOOKUP(B323,'Zadania_-_Podsumowanie'!$B$6:$C$35,2,0),"")</f>
        <v/>
      </c>
      <c r="D323" s="23"/>
      <c r="E323" s="23"/>
      <c r="F323" s="23"/>
      <c r="G323" s="19"/>
      <c r="H323" s="53"/>
      <c r="I323" s="53"/>
      <c r="J323" s="32">
        <f>+Budżet_projektu!$H323*Budżet_projektu!$I323</f>
        <v>0</v>
      </c>
      <c r="K323" s="34"/>
      <c r="L323" s="33">
        <f>+Budżet_projektu!$J323-Budżet_projektu!$K323</f>
        <v>0</v>
      </c>
    </row>
    <row r="324" spans="1:12" ht="26.25" customHeight="1">
      <c r="A324" s="20">
        <v>319</v>
      </c>
      <c r="B324" s="23"/>
      <c r="C324" s="52" t="str">
        <f>IFERROR(VLOOKUP(B324,'Zadania_-_Podsumowanie'!$B$6:$C$35,2,0),"")</f>
        <v/>
      </c>
      <c r="D324" s="23"/>
      <c r="E324" s="23"/>
      <c r="F324" s="23"/>
      <c r="G324" s="19"/>
      <c r="H324" s="53"/>
      <c r="I324" s="53"/>
      <c r="J324" s="32">
        <f>+Budżet_projektu!$H324*Budżet_projektu!$I324</f>
        <v>0</v>
      </c>
      <c r="K324" s="34"/>
      <c r="L324" s="33">
        <f>+Budżet_projektu!$J324-Budżet_projektu!$K324</f>
        <v>0</v>
      </c>
    </row>
    <row r="325" spans="1:12" ht="26.25" customHeight="1">
      <c r="A325" s="20">
        <v>320</v>
      </c>
      <c r="B325" s="23"/>
      <c r="C325" s="52" t="str">
        <f>IFERROR(VLOOKUP(B325,'Zadania_-_Podsumowanie'!$B$6:$C$35,2,0),"")</f>
        <v/>
      </c>
      <c r="D325" s="23"/>
      <c r="E325" s="23"/>
      <c r="F325" s="23"/>
      <c r="G325" s="19"/>
      <c r="H325" s="53"/>
      <c r="I325" s="53"/>
      <c r="J325" s="32">
        <f>+Budżet_projektu!$H325*Budżet_projektu!$I325</f>
        <v>0</v>
      </c>
      <c r="K325" s="34"/>
      <c r="L325" s="33">
        <f>+Budżet_projektu!$J325-Budżet_projektu!$K325</f>
        <v>0</v>
      </c>
    </row>
    <row r="326" spans="1:12" ht="26.25" customHeight="1">
      <c r="A326" s="20">
        <v>321</v>
      </c>
      <c r="B326" s="23"/>
      <c r="C326" s="52" t="str">
        <f>IFERROR(VLOOKUP(B326,'Zadania_-_Podsumowanie'!$B$6:$C$35,2,0),"")</f>
        <v/>
      </c>
      <c r="D326" s="23"/>
      <c r="E326" s="23"/>
      <c r="F326" s="23"/>
      <c r="G326" s="19"/>
      <c r="H326" s="53"/>
      <c r="I326" s="53"/>
      <c r="J326" s="32">
        <f>+Budżet_projektu!$H326*Budżet_projektu!$I326</f>
        <v>0</v>
      </c>
      <c r="K326" s="34"/>
      <c r="L326" s="33">
        <f>+Budżet_projektu!$J326-Budżet_projektu!$K326</f>
        <v>0</v>
      </c>
    </row>
    <row r="327" spans="1:12" ht="26.25" customHeight="1">
      <c r="A327" s="20">
        <v>322</v>
      </c>
      <c r="B327" s="23"/>
      <c r="C327" s="52" t="str">
        <f>IFERROR(VLOOKUP(B327,'Zadania_-_Podsumowanie'!$B$6:$C$35,2,0),"")</f>
        <v/>
      </c>
      <c r="D327" s="23"/>
      <c r="E327" s="23"/>
      <c r="F327" s="23"/>
      <c r="G327" s="19"/>
      <c r="H327" s="53"/>
      <c r="I327" s="53"/>
      <c r="J327" s="32">
        <f>+Budżet_projektu!$H327*Budżet_projektu!$I327</f>
        <v>0</v>
      </c>
      <c r="K327" s="34"/>
      <c r="L327" s="33">
        <f>+Budżet_projektu!$J327-Budżet_projektu!$K327</f>
        <v>0</v>
      </c>
    </row>
    <row r="328" spans="1:12" ht="26.25" customHeight="1">
      <c r="A328" s="20">
        <v>323</v>
      </c>
      <c r="B328" s="23"/>
      <c r="C328" s="52" t="str">
        <f>IFERROR(VLOOKUP(B328,'Zadania_-_Podsumowanie'!$B$6:$C$35,2,0),"")</f>
        <v/>
      </c>
      <c r="D328" s="23"/>
      <c r="E328" s="23"/>
      <c r="F328" s="23"/>
      <c r="G328" s="19"/>
      <c r="H328" s="53"/>
      <c r="I328" s="53"/>
      <c r="J328" s="32">
        <f>+Budżet_projektu!$H328*Budżet_projektu!$I328</f>
        <v>0</v>
      </c>
      <c r="K328" s="34"/>
      <c r="L328" s="33">
        <f>+Budżet_projektu!$J328-Budżet_projektu!$K328</f>
        <v>0</v>
      </c>
    </row>
    <row r="329" spans="1:12" ht="26.25" customHeight="1">
      <c r="A329" s="20">
        <v>324</v>
      </c>
      <c r="B329" s="23"/>
      <c r="C329" s="52" t="str">
        <f>IFERROR(VLOOKUP(B329,'Zadania_-_Podsumowanie'!$B$6:$C$35,2,0),"")</f>
        <v/>
      </c>
      <c r="D329" s="23"/>
      <c r="E329" s="23"/>
      <c r="F329" s="23"/>
      <c r="G329" s="19"/>
      <c r="H329" s="53"/>
      <c r="I329" s="53"/>
      <c r="J329" s="32">
        <f>+Budżet_projektu!$H329*Budżet_projektu!$I329</f>
        <v>0</v>
      </c>
      <c r="K329" s="34"/>
      <c r="L329" s="33">
        <f>+Budżet_projektu!$J329-Budżet_projektu!$K329</f>
        <v>0</v>
      </c>
    </row>
    <row r="330" spans="1:12" ht="26.25" customHeight="1">
      <c r="A330" s="20">
        <v>325</v>
      </c>
      <c r="B330" s="23"/>
      <c r="C330" s="52" t="str">
        <f>IFERROR(VLOOKUP(B330,'Zadania_-_Podsumowanie'!$B$6:$C$35,2,0),"")</f>
        <v/>
      </c>
      <c r="D330" s="23"/>
      <c r="E330" s="23"/>
      <c r="F330" s="23"/>
      <c r="G330" s="19"/>
      <c r="H330" s="53"/>
      <c r="I330" s="53"/>
      <c r="J330" s="32">
        <f>+Budżet_projektu!$H330*Budżet_projektu!$I330</f>
        <v>0</v>
      </c>
      <c r="K330" s="34"/>
      <c r="L330" s="33">
        <f>+Budżet_projektu!$J330-Budżet_projektu!$K330</f>
        <v>0</v>
      </c>
    </row>
    <row r="331" spans="1:12" ht="26.25" customHeight="1">
      <c r="A331" s="20">
        <v>326</v>
      </c>
      <c r="B331" s="23"/>
      <c r="C331" s="52" t="str">
        <f>IFERROR(VLOOKUP(B331,'Zadania_-_Podsumowanie'!$B$6:$C$35,2,0),"")</f>
        <v/>
      </c>
      <c r="D331" s="23"/>
      <c r="E331" s="23"/>
      <c r="F331" s="23"/>
      <c r="G331" s="19"/>
      <c r="H331" s="53"/>
      <c r="I331" s="53"/>
      <c r="J331" s="32">
        <f>+Budżet_projektu!$H331*Budżet_projektu!$I331</f>
        <v>0</v>
      </c>
      <c r="K331" s="34"/>
      <c r="L331" s="33">
        <f>+Budżet_projektu!$J331-Budżet_projektu!$K331</f>
        <v>0</v>
      </c>
    </row>
    <row r="332" spans="1:12" ht="26.25" customHeight="1">
      <c r="A332" s="20">
        <v>327</v>
      </c>
      <c r="B332" s="23"/>
      <c r="C332" s="52" t="str">
        <f>IFERROR(VLOOKUP(B332,'Zadania_-_Podsumowanie'!$B$6:$C$35,2,0),"")</f>
        <v/>
      </c>
      <c r="D332" s="23"/>
      <c r="E332" s="23"/>
      <c r="F332" s="23"/>
      <c r="G332" s="19"/>
      <c r="H332" s="53"/>
      <c r="I332" s="53"/>
      <c r="J332" s="32">
        <f>+Budżet_projektu!$H332*Budżet_projektu!$I332</f>
        <v>0</v>
      </c>
      <c r="K332" s="34"/>
      <c r="L332" s="33">
        <f>+Budżet_projektu!$J332-Budżet_projektu!$K332</f>
        <v>0</v>
      </c>
    </row>
    <row r="333" spans="1:12" ht="26.25" customHeight="1">
      <c r="A333" s="20">
        <v>328</v>
      </c>
      <c r="B333" s="23"/>
      <c r="C333" s="52" t="str">
        <f>IFERROR(VLOOKUP(B333,'Zadania_-_Podsumowanie'!$B$6:$C$35,2,0),"")</f>
        <v/>
      </c>
      <c r="D333" s="23"/>
      <c r="E333" s="23"/>
      <c r="F333" s="23"/>
      <c r="G333" s="19"/>
      <c r="H333" s="53"/>
      <c r="I333" s="53"/>
      <c r="J333" s="32">
        <f>+Budżet_projektu!$H333*Budżet_projektu!$I333</f>
        <v>0</v>
      </c>
      <c r="K333" s="34"/>
      <c r="L333" s="33">
        <f>+Budżet_projektu!$J333-Budżet_projektu!$K333</f>
        <v>0</v>
      </c>
    </row>
    <row r="334" spans="1:12" ht="26.25" customHeight="1">
      <c r="A334" s="20">
        <v>329</v>
      </c>
      <c r="B334" s="23"/>
      <c r="C334" s="52" t="str">
        <f>IFERROR(VLOOKUP(B334,'Zadania_-_Podsumowanie'!$B$6:$C$35,2,0),"")</f>
        <v/>
      </c>
      <c r="D334" s="23"/>
      <c r="E334" s="23"/>
      <c r="F334" s="23"/>
      <c r="G334" s="19"/>
      <c r="H334" s="53"/>
      <c r="I334" s="53"/>
      <c r="J334" s="32">
        <f>+Budżet_projektu!$H334*Budżet_projektu!$I334</f>
        <v>0</v>
      </c>
      <c r="K334" s="34"/>
      <c r="L334" s="33">
        <f>+Budżet_projektu!$J334-Budżet_projektu!$K334</f>
        <v>0</v>
      </c>
    </row>
    <row r="335" spans="1:12" ht="26.25" customHeight="1">
      <c r="A335" s="20">
        <v>330</v>
      </c>
      <c r="B335" s="23"/>
      <c r="C335" s="52" t="str">
        <f>IFERROR(VLOOKUP(B335,'Zadania_-_Podsumowanie'!$B$6:$C$35,2,0),"")</f>
        <v/>
      </c>
      <c r="D335" s="23"/>
      <c r="E335" s="23"/>
      <c r="F335" s="23"/>
      <c r="G335" s="19"/>
      <c r="H335" s="53"/>
      <c r="I335" s="53"/>
      <c r="J335" s="32">
        <f>+Budżet_projektu!$H335*Budżet_projektu!$I335</f>
        <v>0</v>
      </c>
      <c r="K335" s="34"/>
      <c r="L335" s="33">
        <f>+Budżet_projektu!$J335-Budżet_projektu!$K335</f>
        <v>0</v>
      </c>
    </row>
    <row r="336" spans="1:12" ht="26.25" customHeight="1">
      <c r="A336" s="20">
        <v>331</v>
      </c>
      <c r="B336" s="23"/>
      <c r="C336" s="52" t="str">
        <f>IFERROR(VLOOKUP(B336,'Zadania_-_Podsumowanie'!$B$6:$C$35,2,0),"")</f>
        <v/>
      </c>
      <c r="D336" s="23"/>
      <c r="E336" s="23"/>
      <c r="F336" s="23"/>
      <c r="G336" s="19"/>
      <c r="H336" s="53"/>
      <c r="I336" s="53"/>
      <c r="J336" s="32">
        <f>+Budżet_projektu!$H336*Budżet_projektu!$I336</f>
        <v>0</v>
      </c>
      <c r="K336" s="34"/>
      <c r="L336" s="33">
        <f>+Budżet_projektu!$J336-Budżet_projektu!$K336</f>
        <v>0</v>
      </c>
    </row>
    <row r="337" spans="1:12" ht="26.25" customHeight="1">
      <c r="A337" s="20">
        <v>332</v>
      </c>
      <c r="B337" s="23"/>
      <c r="C337" s="52" t="str">
        <f>IFERROR(VLOOKUP(B337,'Zadania_-_Podsumowanie'!$B$6:$C$35,2,0),"")</f>
        <v/>
      </c>
      <c r="D337" s="23"/>
      <c r="E337" s="23"/>
      <c r="F337" s="23"/>
      <c r="G337" s="19"/>
      <c r="H337" s="53"/>
      <c r="I337" s="53"/>
      <c r="J337" s="32">
        <f>+Budżet_projektu!$H337*Budżet_projektu!$I337</f>
        <v>0</v>
      </c>
      <c r="K337" s="34"/>
      <c r="L337" s="33">
        <f>+Budżet_projektu!$J337-Budżet_projektu!$K337</f>
        <v>0</v>
      </c>
    </row>
    <row r="338" spans="1:12" ht="26.25" customHeight="1">
      <c r="A338" s="20">
        <v>333</v>
      </c>
      <c r="B338" s="23"/>
      <c r="C338" s="52" t="str">
        <f>IFERROR(VLOOKUP(B338,'Zadania_-_Podsumowanie'!$B$6:$C$35,2,0),"")</f>
        <v/>
      </c>
      <c r="D338" s="23"/>
      <c r="E338" s="23"/>
      <c r="F338" s="23"/>
      <c r="G338" s="19"/>
      <c r="H338" s="53"/>
      <c r="I338" s="53"/>
      <c r="J338" s="32">
        <f>+Budżet_projektu!$H338*Budżet_projektu!$I338</f>
        <v>0</v>
      </c>
      <c r="K338" s="34"/>
      <c r="L338" s="33">
        <f>+Budżet_projektu!$J338-Budżet_projektu!$K338</f>
        <v>0</v>
      </c>
    </row>
    <row r="339" spans="1:12" ht="26.25" customHeight="1">
      <c r="A339" s="20">
        <v>334</v>
      </c>
      <c r="B339" s="23"/>
      <c r="C339" s="52" t="str">
        <f>IFERROR(VLOOKUP(B339,'Zadania_-_Podsumowanie'!$B$6:$C$35,2,0),"")</f>
        <v/>
      </c>
      <c r="D339" s="23"/>
      <c r="E339" s="23"/>
      <c r="F339" s="23"/>
      <c r="G339" s="19"/>
      <c r="H339" s="53"/>
      <c r="I339" s="53"/>
      <c r="J339" s="32">
        <f>+Budżet_projektu!$H339*Budżet_projektu!$I339</f>
        <v>0</v>
      </c>
      <c r="K339" s="34"/>
      <c r="L339" s="33">
        <f>+Budżet_projektu!$J339-Budżet_projektu!$K339</f>
        <v>0</v>
      </c>
    </row>
    <row r="340" spans="1:12" ht="26.25" customHeight="1">
      <c r="A340" s="20">
        <v>335</v>
      </c>
      <c r="B340" s="23"/>
      <c r="C340" s="52" t="str">
        <f>IFERROR(VLOOKUP(B340,'Zadania_-_Podsumowanie'!$B$6:$C$35,2,0),"")</f>
        <v/>
      </c>
      <c r="D340" s="23"/>
      <c r="E340" s="23"/>
      <c r="F340" s="23"/>
      <c r="G340" s="19"/>
      <c r="H340" s="53"/>
      <c r="I340" s="53"/>
      <c r="J340" s="32">
        <f>+Budżet_projektu!$H340*Budżet_projektu!$I340</f>
        <v>0</v>
      </c>
      <c r="K340" s="34"/>
      <c r="L340" s="33">
        <f>+Budżet_projektu!$J340-Budżet_projektu!$K340</f>
        <v>0</v>
      </c>
    </row>
    <row r="341" spans="1:12" ht="26.25" customHeight="1">
      <c r="A341" s="20">
        <v>336</v>
      </c>
      <c r="B341" s="23"/>
      <c r="C341" s="52" t="str">
        <f>IFERROR(VLOOKUP(B341,'Zadania_-_Podsumowanie'!$B$6:$C$35,2,0),"")</f>
        <v/>
      </c>
      <c r="D341" s="23"/>
      <c r="E341" s="23"/>
      <c r="F341" s="23"/>
      <c r="G341" s="19"/>
      <c r="H341" s="53"/>
      <c r="I341" s="53"/>
      <c r="J341" s="32">
        <f>+Budżet_projektu!$H341*Budżet_projektu!$I341</f>
        <v>0</v>
      </c>
      <c r="K341" s="34"/>
      <c r="L341" s="33">
        <f>+Budżet_projektu!$J341-Budżet_projektu!$K341</f>
        <v>0</v>
      </c>
    </row>
    <row r="342" spans="1:12" ht="26.25" customHeight="1">
      <c r="A342" s="20">
        <v>337</v>
      </c>
      <c r="B342" s="23"/>
      <c r="C342" s="52" t="str">
        <f>IFERROR(VLOOKUP(B342,'Zadania_-_Podsumowanie'!$B$6:$C$35,2,0),"")</f>
        <v/>
      </c>
      <c r="D342" s="23"/>
      <c r="E342" s="23"/>
      <c r="F342" s="23"/>
      <c r="G342" s="19"/>
      <c r="H342" s="53"/>
      <c r="I342" s="53"/>
      <c r="J342" s="32">
        <f>+Budżet_projektu!$H342*Budżet_projektu!$I342</f>
        <v>0</v>
      </c>
      <c r="K342" s="34"/>
      <c r="L342" s="33">
        <f>+Budżet_projektu!$J342-Budżet_projektu!$K342</f>
        <v>0</v>
      </c>
    </row>
    <row r="343" spans="1:12" ht="26.25" customHeight="1">
      <c r="A343" s="20">
        <v>338</v>
      </c>
      <c r="B343" s="23"/>
      <c r="C343" s="52" t="str">
        <f>IFERROR(VLOOKUP(B343,'Zadania_-_Podsumowanie'!$B$6:$C$35,2,0),"")</f>
        <v/>
      </c>
      <c r="D343" s="23"/>
      <c r="E343" s="23"/>
      <c r="F343" s="23"/>
      <c r="G343" s="19"/>
      <c r="H343" s="53"/>
      <c r="I343" s="53"/>
      <c r="J343" s="32">
        <f>+Budżet_projektu!$H343*Budżet_projektu!$I343</f>
        <v>0</v>
      </c>
      <c r="K343" s="34"/>
      <c r="L343" s="33">
        <f>+Budżet_projektu!$J343-Budżet_projektu!$K343</f>
        <v>0</v>
      </c>
    </row>
    <row r="344" spans="1:12" ht="26.25" customHeight="1">
      <c r="A344" s="20">
        <v>339</v>
      </c>
      <c r="B344" s="23"/>
      <c r="C344" s="52" t="str">
        <f>IFERROR(VLOOKUP(B344,'Zadania_-_Podsumowanie'!$B$6:$C$35,2,0),"")</f>
        <v/>
      </c>
      <c r="D344" s="23"/>
      <c r="E344" s="23"/>
      <c r="F344" s="23"/>
      <c r="G344" s="19"/>
      <c r="H344" s="53"/>
      <c r="I344" s="53"/>
      <c r="J344" s="32">
        <f>+Budżet_projektu!$H344*Budżet_projektu!$I344</f>
        <v>0</v>
      </c>
      <c r="K344" s="34"/>
      <c r="L344" s="33">
        <f>+Budżet_projektu!$J344-Budżet_projektu!$K344</f>
        <v>0</v>
      </c>
    </row>
    <row r="345" spans="1:12" ht="26.25" customHeight="1">
      <c r="A345" s="20">
        <v>340</v>
      </c>
      <c r="B345" s="23"/>
      <c r="C345" s="52" t="str">
        <f>IFERROR(VLOOKUP(B345,'Zadania_-_Podsumowanie'!$B$6:$C$35,2,0),"")</f>
        <v/>
      </c>
      <c r="D345" s="23"/>
      <c r="E345" s="23"/>
      <c r="F345" s="23"/>
      <c r="G345" s="19"/>
      <c r="H345" s="53"/>
      <c r="I345" s="53"/>
      <c r="J345" s="32">
        <f>+Budżet_projektu!$H345*Budżet_projektu!$I345</f>
        <v>0</v>
      </c>
      <c r="K345" s="34"/>
      <c r="L345" s="33">
        <f>+Budżet_projektu!$J345-Budżet_projektu!$K345</f>
        <v>0</v>
      </c>
    </row>
    <row r="346" spans="1:12" ht="26.25" customHeight="1">
      <c r="A346" s="20">
        <v>341</v>
      </c>
      <c r="B346" s="23"/>
      <c r="C346" s="52" t="str">
        <f>IFERROR(VLOOKUP(B346,'Zadania_-_Podsumowanie'!$B$6:$C$35,2,0),"")</f>
        <v/>
      </c>
      <c r="D346" s="23"/>
      <c r="E346" s="23"/>
      <c r="F346" s="23"/>
      <c r="G346" s="19"/>
      <c r="H346" s="53"/>
      <c r="I346" s="53"/>
      <c r="J346" s="32">
        <f>+Budżet_projektu!$H346*Budżet_projektu!$I346</f>
        <v>0</v>
      </c>
      <c r="K346" s="34"/>
      <c r="L346" s="33">
        <f>+Budżet_projektu!$J346-Budżet_projektu!$K346</f>
        <v>0</v>
      </c>
    </row>
    <row r="347" spans="1:12" ht="26.25" customHeight="1">
      <c r="A347" s="20">
        <v>342</v>
      </c>
      <c r="B347" s="23"/>
      <c r="C347" s="52" t="str">
        <f>IFERROR(VLOOKUP(B347,'Zadania_-_Podsumowanie'!$B$6:$C$35,2,0),"")</f>
        <v/>
      </c>
      <c r="D347" s="23"/>
      <c r="E347" s="23"/>
      <c r="F347" s="23"/>
      <c r="G347" s="19"/>
      <c r="H347" s="53"/>
      <c r="I347" s="53"/>
      <c r="J347" s="32">
        <f>+Budżet_projektu!$H347*Budżet_projektu!$I347</f>
        <v>0</v>
      </c>
      <c r="K347" s="34"/>
      <c r="L347" s="33">
        <f>+Budżet_projektu!$J347-Budżet_projektu!$K347</f>
        <v>0</v>
      </c>
    </row>
    <row r="348" spans="1:12" ht="26.25" customHeight="1">
      <c r="A348" s="20">
        <v>343</v>
      </c>
      <c r="B348" s="23"/>
      <c r="C348" s="52" t="str">
        <f>IFERROR(VLOOKUP(B348,'Zadania_-_Podsumowanie'!$B$6:$C$35,2,0),"")</f>
        <v/>
      </c>
      <c r="D348" s="23"/>
      <c r="E348" s="23"/>
      <c r="F348" s="23"/>
      <c r="G348" s="19"/>
      <c r="H348" s="53"/>
      <c r="I348" s="53"/>
      <c r="J348" s="32">
        <f>+Budżet_projektu!$H348*Budżet_projektu!$I348</f>
        <v>0</v>
      </c>
      <c r="K348" s="34"/>
      <c r="L348" s="33">
        <f>+Budżet_projektu!$J348-Budżet_projektu!$K348</f>
        <v>0</v>
      </c>
    </row>
    <row r="349" spans="1:12" ht="26.25" customHeight="1">
      <c r="A349" s="20">
        <v>344</v>
      </c>
      <c r="B349" s="23"/>
      <c r="C349" s="52" t="str">
        <f>IFERROR(VLOOKUP(B349,'Zadania_-_Podsumowanie'!$B$6:$C$35,2,0),"")</f>
        <v/>
      </c>
      <c r="D349" s="23"/>
      <c r="E349" s="23"/>
      <c r="F349" s="23"/>
      <c r="G349" s="19"/>
      <c r="H349" s="53"/>
      <c r="I349" s="53"/>
      <c r="J349" s="32">
        <f>+Budżet_projektu!$H349*Budżet_projektu!$I349</f>
        <v>0</v>
      </c>
      <c r="K349" s="34"/>
      <c r="L349" s="33">
        <f>+Budżet_projektu!$J349-Budżet_projektu!$K349</f>
        <v>0</v>
      </c>
    </row>
    <row r="350" spans="1:12" ht="26.25" customHeight="1">
      <c r="A350" s="20">
        <v>345</v>
      </c>
      <c r="B350" s="23"/>
      <c r="C350" s="52" t="str">
        <f>IFERROR(VLOOKUP(B350,'Zadania_-_Podsumowanie'!$B$6:$C$35,2,0),"")</f>
        <v/>
      </c>
      <c r="D350" s="23"/>
      <c r="E350" s="23"/>
      <c r="F350" s="23"/>
      <c r="G350" s="19"/>
      <c r="H350" s="53"/>
      <c r="I350" s="53"/>
      <c r="J350" s="32">
        <f>+Budżet_projektu!$H350*Budżet_projektu!$I350</f>
        <v>0</v>
      </c>
      <c r="K350" s="34"/>
      <c r="L350" s="33">
        <f>+Budżet_projektu!$J350-Budżet_projektu!$K350</f>
        <v>0</v>
      </c>
    </row>
    <row r="351" spans="1:12" ht="26.25" customHeight="1">
      <c r="A351" s="20">
        <v>346</v>
      </c>
      <c r="B351" s="23"/>
      <c r="C351" s="52" t="str">
        <f>IFERROR(VLOOKUP(B351,'Zadania_-_Podsumowanie'!$B$6:$C$35,2,0),"")</f>
        <v/>
      </c>
      <c r="D351" s="23"/>
      <c r="E351" s="23"/>
      <c r="F351" s="23"/>
      <c r="G351" s="19"/>
      <c r="H351" s="53"/>
      <c r="I351" s="53"/>
      <c r="J351" s="32">
        <f>+Budżet_projektu!$H351*Budżet_projektu!$I351</f>
        <v>0</v>
      </c>
      <c r="K351" s="34"/>
      <c r="L351" s="33">
        <f>+Budżet_projektu!$J351-Budżet_projektu!$K351</f>
        <v>0</v>
      </c>
    </row>
    <row r="352" spans="1:12" ht="26.25" customHeight="1">
      <c r="A352" s="20">
        <v>347</v>
      </c>
      <c r="B352" s="23"/>
      <c r="C352" s="52" t="str">
        <f>IFERROR(VLOOKUP(B352,'Zadania_-_Podsumowanie'!$B$6:$C$35,2,0),"")</f>
        <v/>
      </c>
      <c r="D352" s="23"/>
      <c r="E352" s="23"/>
      <c r="F352" s="23"/>
      <c r="G352" s="19"/>
      <c r="H352" s="53"/>
      <c r="I352" s="53"/>
      <c r="J352" s="32">
        <f>+Budżet_projektu!$H352*Budżet_projektu!$I352</f>
        <v>0</v>
      </c>
      <c r="K352" s="34"/>
      <c r="L352" s="33">
        <f>+Budżet_projektu!$J352-Budżet_projektu!$K352</f>
        <v>0</v>
      </c>
    </row>
    <row r="353" spans="1:12" ht="26.25" customHeight="1">
      <c r="A353" s="20">
        <v>348</v>
      </c>
      <c r="B353" s="23"/>
      <c r="C353" s="52" t="str">
        <f>IFERROR(VLOOKUP(B353,'Zadania_-_Podsumowanie'!$B$6:$C$35,2,0),"")</f>
        <v/>
      </c>
      <c r="D353" s="23"/>
      <c r="E353" s="23"/>
      <c r="F353" s="23"/>
      <c r="G353" s="19"/>
      <c r="H353" s="53"/>
      <c r="I353" s="53"/>
      <c r="J353" s="32">
        <f>+Budżet_projektu!$H353*Budżet_projektu!$I353</f>
        <v>0</v>
      </c>
      <c r="K353" s="34"/>
      <c r="L353" s="33">
        <f>+Budżet_projektu!$J353-Budżet_projektu!$K353</f>
        <v>0</v>
      </c>
    </row>
    <row r="354" spans="1:12" ht="26.25" customHeight="1">
      <c r="A354" s="20">
        <v>349</v>
      </c>
      <c r="B354" s="23"/>
      <c r="C354" s="52" t="str">
        <f>IFERROR(VLOOKUP(B354,'Zadania_-_Podsumowanie'!$B$6:$C$35,2,0),"")</f>
        <v/>
      </c>
      <c r="D354" s="23"/>
      <c r="E354" s="23"/>
      <c r="F354" s="23"/>
      <c r="G354" s="19"/>
      <c r="H354" s="53"/>
      <c r="I354" s="53"/>
      <c r="J354" s="32">
        <f>+Budżet_projektu!$H354*Budżet_projektu!$I354</f>
        <v>0</v>
      </c>
      <c r="K354" s="34"/>
      <c r="L354" s="33">
        <f>+Budżet_projektu!$J354-Budżet_projektu!$K354</f>
        <v>0</v>
      </c>
    </row>
    <row r="355" spans="1:12" ht="26.25" customHeight="1">
      <c r="A355" s="20">
        <v>350</v>
      </c>
      <c r="B355" s="23"/>
      <c r="C355" s="52" t="str">
        <f>IFERROR(VLOOKUP(B355,'Zadania_-_Podsumowanie'!$B$6:$C$35,2,0),"")</f>
        <v/>
      </c>
      <c r="D355" s="23"/>
      <c r="E355" s="23"/>
      <c r="F355" s="23"/>
      <c r="G355" s="19"/>
      <c r="H355" s="53"/>
      <c r="I355" s="53"/>
      <c r="J355" s="32">
        <f>+Budżet_projektu!$H355*Budżet_projektu!$I355</f>
        <v>0</v>
      </c>
      <c r="K355" s="34"/>
      <c r="L355" s="33">
        <f>+Budżet_projektu!$J355-Budżet_projektu!$K355</f>
        <v>0</v>
      </c>
    </row>
    <row r="356" spans="1:12" ht="26.25" customHeight="1">
      <c r="A356" s="20">
        <v>351</v>
      </c>
      <c r="B356" s="23"/>
      <c r="C356" s="52" t="str">
        <f>IFERROR(VLOOKUP(B356,'Zadania_-_Podsumowanie'!$B$6:$C$35,2,0),"")</f>
        <v/>
      </c>
      <c r="D356" s="23"/>
      <c r="E356" s="23"/>
      <c r="F356" s="23"/>
      <c r="G356" s="19"/>
      <c r="H356" s="53"/>
      <c r="I356" s="53"/>
      <c r="J356" s="32">
        <f>+Budżet_projektu!$H356*Budżet_projektu!$I356</f>
        <v>0</v>
      </c>
      <c r="K356" s="34"/>
      <c r="L356" s="33">
        <f>+Budżet_projektu!$J356-Budżet_projektu!$K356</f>
        <v>0</v>
      </c>
    </row>
    <row r="357" spans="1:12" ht="26.25" customHeight="1">
      <c r="A357" s="20">
        <v>352</v>
      </c>
      <c r="B357" s="23"/>
      <c r="C357" s="52" t="str">
        <f>IFERROR(VLOOKUP(B357,'Zadania_-_Podsumowanie'!$B$6:$C$35,2,0),"")</f>
        <v/>
      </c>
      <c r="D357" s="23"/>
      <c r="E357" s="23"/>
      <c r="F357" s="23"/>
      <c r="G357" s="19"/>
      <c r="H357" s="53"/>
      <c r="I357" s="53"/>
      <c r="J357" s="32">
        <f>+Budżet_projektu!$H357*Budżet_projektu!$I357</f>
        <v>0</v>
      </c>
      <c r="K357" s="34"/>
      <c r="L357" s="33">
        <f>+Budżet_projektu!$J357-Budżet_projektu!$K357</f>
        <v>0</v>
      </c>
    </row>
    <row r="358" spans="1:12" ht="26.25" customHeight="1">
      <c r="A358" s="20">
        <v>353</v>
      </c>
      <c r="B358" s="23"/>
      <c r="C358" s="52" t="str">
        <f>IFERROR(VLOOKUP(B358,'Zadania_-_Podsumowanie'!$B$6:$C$35,2,0),"")</f>
        <v/>
      </c>
      <c r="D358" s="23"/>
      <c r="E358" s="23"/>
      <c r="F358" s="23"/>
      <c r="G358" s="19"/>
      <c r="H358" s="53"/>
      <c r="I358" s="53"/>
      <c r="J358" s="32">
        <f>+Budżet_projektu!$H358*Budżet_projektu!$I358</f>
        <v>0</v>
      </c>
      <c r="K358" s="34"/>
      <c r="L358" s="33">
        <f>+Budżet_projektu!$J358-Budżet_projektu!$K358</f>
        <v>0</v>
      </c>
    </row>
    <row r="359" spans="1:12" ht="26.25" customHeight="1">
      <c r="A359" s="20">
        <v>354</v>
      </c>
      <c r="B359" s="23"/>
      <c r="C359" s="52" t="str">
        <f>IFERROR(VLOOKUP(B359,'Zadania_-_Podsumowanie'!$B$6:$C$35,2,0),"")</f>
        <v/>
      </c>
      <c r="D359" s="23"/>
      <c r="E359" s="23"/>
      <c r="F359" s="23"/>
      <c r="G359" s="19"/>
      <c r="H359" s="53"/>
      <c r="I359" s="53"/>
      <c r="J359" s="32">
        <f>+Budżet_projektu!$H359*Budżet_projektu!$I359</f>
        <v>0</v>
      </c>
      <c r="K359" s="34"/>
      <c r="L359" s="33">
        <f>+Budżet_projektu!$J359-Budżet_projektu!$K359</f>
        <v>0</v>
      </c>
    </row>
    <row r="360" spans="1:12" ht="26.25" customHeight="1">
      <c r="A360" s="20">
        <v>355</v>
      </c>
      <c r="B360" s="23"/>
      <c r="C360" s="52" t="str">
        <f>IFERROR(VLOOKUP(B360,'Zadania_-_Podsumowanie'!$B$6:$C$35,2,0),"")</f>
        <v/>
      </c>
      <c r="D360" s="23"/>
      <c r="E360" s="23"/>
      <c r="F360" s="23"/>
      <c r="G360" s="19"/>
      <c r="H360" s="53"/>
      <c r="I360" s="53"/>
      <c r="J360" s="32">
        <f>+Budżet_projektu!$H360*Budżet_projektu!$I360</f>
        <v>0</v>
      </c>
      <c r="K360" s="34"/>
      <c r="L360" s="33">
        <f>+Budżet_projektu!$J360-Budżet_projektu!$K360</f>
        <v>0</v>
      </c>
    </row>
    <row r="361" spans="1:12" ht="26.25" customHeight="1">
      <c r="A361" s="20">
        <v>356</v>
      </c>
      <c r="B361" s="23"/>
      <c r="C361" s="52" t="str">
        <f>IFERROR(VLOOKUP(B361,'Zadania_-_Podsumowanie'!$B$6:$C$35,2,0),"")</f>
        <v/>
      </c>
      <c r="D361" s="23"/>
      <c r="E361" s="23"/>
      <c r="F361" s="23"/>
      <c r="G361" s="19"/>
      <c r="H361" s="53"/>
      <c r="I361" s="53"/>
      <c r="J361" s="32">
        <f>+Budżet_projektu!$H361*Budżet_projektu!$I361</f>
        <v>0</v>
      </c>
      <c r="K361" s="34"/>
      <c r="L361" s="33">
        <f>+Budżet_projektu!$J361-Budżet_projektu!$K361</f>
        <v>0</v>
      </c>
    </row>
    <row r="362" spans="1:12" ht="26.25" customHeight="1">
      <c r="A362" s="20">
        <v>357</v>
      </c>
      <c r="B362" s="23"/>
      <c r="C362" s="52" t="str">
        <f>IFERROR(VLOOKUP(B362,'Zadania_-_Podsumowanie'!$B$6:$C$35,2,0),"")</f>
        <v/>
      </c>
      <c r="D362" s="23"/>
      <c r="E362" s="23"/>
      <c r="F362" s="23"/>
      <c r="G362" s="19"/>
      <c r="H362" s="53"/>
      <c r="I362" s="53"/>
      <c r="J362" s="32">
        <f>+Budżet_projektu!$H362*Budżet_projektu!$I362</f>
        <v>0</v>
      </c>
      <c r="K362" s="34"/>
      <c r="L362" s="33">
        <f>+Budżet_projektu!$J362-Budżet_projektu!$K362</f>
        <v>0</v>
      </c>
    </row>
    <row r="363" spans="1:12" ht="26.25" customHeight="1">
      <c r="A363" s="20">
        <v>358</v>
      </c>
      <c r="B363" s="23"/>
      <c r="C363" s="52" t="str">
        <f>IFERROR(VLOOKUP(B363,'Zadania_-_Podsumowanie'!$B$6:$C$35,2,0),"")</f>
        <v/>
      </c>
      <c r="D363" s="23"/>
      <c r="E363" s="23"/>
      <c r="F363" s="23"/>
      <c r="G363" s="19"/>
      <c r="H363" s="53"/>
      <c r="I363" s="53"/>
      <c r="J363" s="32">
        <f>+Budżet_projektu!$H363*Budżet_projektu!$I363</f>
        <v>0</v>
      </c>
      <c r="K363" s="34"/>
      <c r="L363" s="33">
        <f>+Budżet_projektu!$J363-Budżet_projektu!$K363</f>
        <v>0</v>
      </c>
    </row>
    <row r="364" spans="1:12" ht="26.25" customHeight="1">
      <c r="A364" s="20">
        <v>359</v>
      </c>
      <c r="B364" s="23"/>
      <c r="C364" s="52" t="str">
        <f>IFERROR(VLOOKUP(B364,'Zadania_-_Podsumowanie'!$B$6:$C$35,2,0),"")</f>
        <v/>
      </c>
      <c r="D364" s="23"/>
      <c r="E364" s="23"/>
      <c r="F364" s="23"/>
      <c r="G364" s="19"/>
      <c r="H364" s="53"/>
      <c r="I364" s="53"/>
      <c r="J364" s="32">
        <f>+Budżet_projektu!$H364*Budżet_projektu!$I364</f>
        <v>0</v>
      </c>
      <c r="K364" s="34"/>
      <c r="L364" s="33">
        <f>+Budżet_projektu!$J364-Budżet_projektu!$K364</f>
        <v>0</v>
      </c>
    </row>
    <row r="365" spans="1:12" ht="26.25" customHeight="1">
      <c r="A365" s="20">
        <v>360</v>
      </c>
      <c r="B365" s="23"/>
      <c r="C365" s="52" t="str">
        <f>IFERROR(VLOOKUP(B365,'Zadania_-_Podsumowanie'!$B$6:$C$35,2,0),"")</f>
        <v/>
      </c>
      <c r="D365" s="23"/>
      <c r="E365" s="23"/>
      <c r="F365" s="23"/>
      <c r="G365" s="19"/>
      <c r="H365" s="53"/>
      <c r="I365" s="53"/>
      <c r="J365" s="32">
        <f>+Budżet_projektu!$H365*Budżet_projektu!$I365</f>
        <v>0</v>
      </c>
      <c r="K365" s="34"/>
      <c r="L365" s="33">
        <f>+Budżet_projektu!$J365-Budżet_projektu!$K365</f>
        <v>0</v>
      </c>
    </row>
    <row r="366" spans="1:12" ht="26.25" customHeight="1">
      <c r="A366" s="20">
        <v>361</v>
      </c>
      <c r="B366" s="23"/>
      <c r="C366" s="52" t="str">
        <f>IFERROR(VLOOKUP(B366,'Zadania_-_Podsumowanie'!$B$6:$C$35,2,0),"")</f>
        <v/>
      </c>
      <c r="D366" s="23"/>
      <c r="E366" s="23"/>
      <c r="F366" s="23"/>
      <c r="G366" s="19"/>
      <c r="H366" s="53"/>
      <c r="I366" s="53"/>
      <c r="J366" s="32">
        <f>+Budżet_projektu!$H366*Budżet_projektu!$I366</f>
        <v>0</v>
      </c>
      <c r="K366" s="34"/>
      <c r="L366" s="33">
        <f>+Budżet_projektu!$J366-Budżet_projektu!$K366</f>
        <v>0</v>
      </c>
    </row>
    <row r="367" spans="1:12" ht="26.25" customHeight="1">
      <c r="A367" s="20">
        <v>362</v>
      </c>
      <c r="B367" s="23"/>
      <c r="C367" s="52" t="str">
        <f>IFERROR(VLOOKUP(B367,'Zadania_-_Podsumowanie'!$B$6:$C$35,2,0),"")</f>
        <v/>
      </c>
      <c r="D367" s="23"/>
      <c r="E367" s="23"/>
      <c r="F367" s="23"/>
      <c r="G367" s="19"/>
      <c r="H367" s="53"/>
      <c r="I367" s="53"/>
      <c r="J367" s="32">
        <f>+Budżet_projektu!$H367*Budżet_projektu!$I367</f>
        <v>0</v>
      </c>
      <c r="K367" s="34"/>
      <c r="L367" s="33">
        <f>+Budżet_projektu!$J367-Budżet_projektu!$K367</f>
        <v>0</v>
      </c>
    </row>
    <row r="368" spans="1:12" ht="26.25" customHeight="1">
      <c r="A368" s="20">
        <v>363</v>
      </c>
      <c r="B368" s="23"/>
      <c r="C368" s="52" t="str">
        <f>IFERROR(VLOOKUP(B368,'Zadania_-_Podsumowanie'!$B$6:$C$35,2,0),"")</f>
        <v/>
      </c>
      <c r="D368" s="23"/>
      <c r="E368" s="23"/>
      <c r="F368" s="23"/>
      <c r="G368" s="19"/>
      <c r="H368" s="53"/>
      <c r="I368" s="53"/>
      <c r="J368" s="32">
        <f>+Budżet_projektu!$H368*Budżet_projektu!$I368</f>
        <v>0</v>
      </c>
      <c r="K368" s="34"/>
      <c r="L368" s="33">
        <f>+Budżet_projektu!$J368-Budżet_projektu!$K368</f>
        <v>0</v>
      </c>
    </row>
    <row r="369" spans="1:12" ht="26.25" customHeight="1">
      <c r="A369" s="20">
        <v>364</v>
      </c>
      <c r="B369" s="23"/>
      <c r="C369" s="52" t="str">
        <f>IFERROR(VLOOKUP(B369,'Zadania_-_Podsumowanie'!$B$6:$C$35,2,0),"")</f>
        <v/>
      </c>
      <c r="D369" s="23"/>
      <c r="E369" s="23"/>
      <c r="F369" s="23"/>
      <c r="G369" s="19"/>
      <c r="H369" s="53"/>
      <c r="I369" s="53"/>
      <c r="J369" s="32">
        <f>+Budżet_projektu!$H369*Budżet_projektu!$I369</f>
        <v>0</v>
      </c>
      <c r="K369" s="34"/>
      <c r="L369" s="33">
        <f>+Budżet_projektu!$J369-Budżet_projektu!$K369</f>
        <v>0</v>
      </c>
    </row>
    <row r="370" spans="1:12" ht="26.25" customHeight="1">
      <c r="A370" s="20">
        <v>365</v>
      </c>
      <c r="B370" s="23"/>
      <c r="C370" s="52" t="str">
        <f>IFERROR(VLOOKUP(B370,'Zadania_-_Podsumowanie'!$B$6:$C$35,2,0),"")</f>
        <v/>
      </c>
      <c r="D370" s="23"/>
      <c r="E370" s="23"/>
      <c r="F370" s="23"/>
      <c r="G370" s="19"/>
      <c r="H370" s="53"/>
      <c r="I370" s="53"/>
      <c r="J370" s="32">
        <f>+Budżet_projektu!$H370*Budżet_projektu!$I370</f>
        <v>0</v>
      </c>
      <c r="K370" s="34"/>
      <c r="L370" s="33">
        <f>+Budżet_projektu!$J370-Budżet_projektu!$K370</f>
        <v>0</v>
      </c>
    </row>
    <row r="371" spans="1:12" ht="26.25" customHeight="1">
      <c r="A371" s="20">
        <v>366</v>
      </c>
      <c r="B371" s="23"/>
      <c r="C371" s="52" t="str">
        <f>IFERROR(VLOOKUP(B371,'Zadania_-_Podsumowanie'!$B$6:$C$35,2,0),"")</f>
        <v/>
      </c>
      <c r="D371" s="23"/>
      <c r="E371" s="23"/>
      <c r="F371" s="23"/>
      <c r="G371" s="19"/>
      <c r="H371" s="53"/>
      <c r="I371" s="53"/>
      <c r="J371" s="32">
        <f>+Budżet_projektu!$H371*Budżet_projektu!$I371</f>
        <v>0</v>
      </c>
      <c r="K371" s="34"/>
      <c r="L371" s="33">
        <f>+Budżet_projektu!$J371-Budżet_projektu!$K371</f>
        <v>0</v>
      </c>
    </row>
    <row r="372" spans="1:12" ht="26.25" customHeight="1">
      <c r="A372" s="20">
        <v>367</v>
      </c>
      <c r="B372" s="23"/>
      <c r="C372" s="52" t="str">
        <f>IFERROR(VLOOKUP(B372,'Zadania_-_Podsumowanie'!$B$6:$C$35,2,0),"")</f>
        <v/>
      </c>
      <c r="D372" s="23"/>
      <c r="E372" s="23"/>
      <c r="F372" s="23"/>
      <c r="G372" s="19"/>
      <c r="H372" s="53"/>
      <c r="I372" s="53"/>
      <c r="J372" s="32">
        <f>+Budżet_projektu!$H372*Budżet_projektu!$I372</f>
        <v>0</v>
      </c>
      <c r="K372" s="34"/>
      <c r="L372" s="33">
        <f>+Budżet_projektu!$J372-Budżet_projektu!$K372</f>
        <v>0</v>
      </c>
    </row>
    <row r="373" spans="1:12" ht="26.25" customHeight="1">
      <c r="A373" s="20">
        <v>368</v>
      </c>
      <c r="B373" s="23"/>
      <c r="C373" s="52" t="str">
        <f>IFERROR(VLOOKUP(B373,'Zadania_-_Podsumowanie'!$B$6:$C$35,2,0),"")</f>
        <v/>
      </c>
      <c r="D373" s="23"/>
      <c r="E373" s="23"/>
      <c r="F373" s="23"/>
      <c r="G373" s="19"/>
      <c r="H373" s="53"/>
      <c r="I373" s="53"/>
      <c r="J373" s="32">
        <f>+Budżet_projektu!$H373*Budżet_projektu!$I373</f>
        <v>0</v>
      </c>
      <c r="K373" s="34"/>
      <c r="L373" s="33">
        <f>+Budżet_projektu!$J373-Budżet_projektu!$K373</f>
        <v>0</v>
      </c>
    </row>
    <row r="374" spans="1:12" ht="26.25" customHeight="1">
      <c r="A374" s="20">
        <v>369</v>
      </c>
      <c r="B374" s="23"/>
      <c r="C374" s="52" t="str">
        <f>IFERROR(VLOOKUP(B374,'Zadania_-_Podsumowanie'!$B$6:$C$35,2,0),"")</f>
        <v/>
      </c>
      <c r="D374" s="23"/>
      <c r="E374" s="23"/>
      <c r="F374" s="23"/>
      <c r="G374" s="19"/>
      <c r="H374" s="53"/>
      <c r="I374" s="53"/>
      <c r="J374" s="32">
        <f>+Budżet_projektu!$H374*Budżet_projektu!$I374</f>
        <v>0</v>
      </c>
      <c r="K374" s="34"/>
      <c r="L374" s="33">
        <f>+Budżet_projektu!$J374-Budżet_projektu!$K374</f>
        <v>0</v>
      </c>
    </row>
    <row r="375" spans="1:12" ht="26.25" customHeight="1">
      <c r="A375" s="20">
        <v>370</v>
      </c>
      <c r="B375" s="23"/>
      <c r="C375" s="52" t="str">
        <f>IFERROR(VLOOKUP(B375,'Zadania_-_Podsumowanie'!$B$6:$C$35,2,0),"")</f>
        <v/>
      </c>
      <c r="D375" s="23"/>
      <c r="E375" s="23"/>
      <c r="F375" s="23"/>
      <c r="G375" s="19"/>
      <c r="H375" s="53"/>
      <c r="I375" s="53"/>
      <c r="J375" s="32">
        <f>+Budżet_projektu!$H375*Budżet_projektu!$I375</f>
        <v>0</v>
      </c>
      <c r="K375" s="34"/>
      <c r="L375" s="33">
        <f>+Budżet_projektu!$J375-Budżet_projektu!$K375</f>
        <v>0</v>
      </c>
    </row>
    <row r="376" spans="1:12" ht="26.25" customHeight="1">
      <c r="A376" s="20">
        <v>371</v>
      </c>
      <c r="B376" s="23"/>
      <c r="C376" s="52" t="str">
        <f>IFERROR(VLOOKUP(B376,'Zadania_-_Podsumowanie'!$B$6:$C$35,2,0),"")</f>
        <v/>
      </c>
      <c r="D376" s="23"/>
      <c r="E376" s="23"/>
      <c r="F376" s="23"/>
      <c r="G376" s="19"/>
      <c r="H376" s="53"/>
      <c r="I376" s="53"/>
      <c r="J376" s="32">
        <f>+Budżet_projektu!$H376*Budżet_projektu!$I376</f>
        <v>0</v>
      </c>
      <c r="K376" s="34"/>
      <c r="L376" s="33">
        <f>+Budżet_projektu!$J376-Budżet_projektu!$K376</f>
        <v>0</v>
      </c>
    </row>
    <row r="377" spans="1:12" ht="26.25" customHeight="1">
      <c r="A377" s="20">
        <v>372</v>
      </c>
      <c r="B377" s="23"/>
      <c r="C377" s="52" t="str">
        <f>IFERROR(VLOOKUP(B377,'Zadania_-_Podsumowanie'!$B$6:$C$35,2,0),"")</f>
        <v/>
      </c>
      <c r="D377" s="23"/>
      <c r="E377" s="23"/>
      <c r="F377" s="23"/>
      <c r="G377" s="19"/>
      <c r="H377" s="53"/>
      <c r="I377" s="53"/>
      <c r="J377" s="32">
        <f>+Budżet_projektu!$H377*Budżet_projektu!$I377</f>
        <v>0</v>
      </c>
      <c r="K377" s="34"/>
      <c r="L377" s="33">
        <f>+Budżet_projektu!$J377-Budżet_projektu!$K377</f>
        <v>0</v>
      </c>
    </row>
    <row r="378" spans="1:12" ht="26.25" customHeight="1">
      <c r="A378" s="20">
        <v>373</v>
      </c>
      <c r="B378" s="23"/>
      <c r="C378" s="52" t="str">
        <f>IFERROR(VLOOKUP(B378,'Zadania_-_Podsumowanie'!$B$6:$C$35,2,0),"")</f>
        <v/>
      </c>
      <c r="D378" s="23"/>
      <c r="E378" s="23"/>
      <c r="F378" s="23"/>
      <c r="G378" s="19"/>
      <c r="H378" s="53"/>
      <c r="I378" s="53"/>
      <c r="J378" s="32">
        <f>+Budżet_projektu!$H378*Budżet_projektu!$I378</f>
        <v>0</v>
      </c>
      <c r="K378" s="34"/>
      <c r="L378" s="33">
        <f>+Budżet_projektu!$J378-Budżet_projektu!$K378</f>
        <v>0</v>
      </c>
    </row>
    <row r="379" spans="1:12" ht="26.25" customHeight="1">
      <c r="A379" s="20">
        <v>374</v>
      </c>
      <c r="B379" s="23"/>
      <c r="C379" s="52" t="str">
        <f>IFERROR(VLOOKUP(B379,'Zadania_-_Podsumowanie'!$B$6:$C$35,2,0),"")</f>
        <v/>
      </c>
      <c r="D379" s="23"/>
      <c r="E379" s="23"/>
      <c r="F379" s="23"/>
      <c r="G379" s="19"/>
      <c r="H379" s="53"/>
      <c r="I379" s="53"/>
      <c r="J379" s="32">
        <f>+Budżet_projektu!$H379*Budżet_projektu!$I379</f>
        <v>0</v>
      </c>
      <c r="K379" s="34"/>
      <c r="L379" s="33">
        <f>+Budżet_projektu!$J379-Budżet_projektu!$K379</f>
        <v>0</v>
      </c>
    </row>
    <row r="380" spans="1:12" ht="26.25" customHeight="1">
      <c r="A380" s="20">
        <v>375</v>
      </c>
      <c r="B380" s="23"/>
      <c r="C380" s="52" t="str">
        <f>IFERROR(VLOOKUP(B380,'Zadania_-_Podsumowanie'!$B$6:$C$35,2,0),"")</f>
        <v/>
      </c>
      <c r="D380" s="23"/>
      <c r="E380" s="23"/>
      <c r="F380" s="23"/>
      <c r="G380" s="19"/>
      <c r="H380" s="53"/>
      <c r="I380" s="53"/>
      <c r="J380" s="32">
        <f>+Budżet_projektu!$H380*Budżet_projektu!$I380</f>
        <v>0</v>
      </c>
      <c r="K380" s="34"/>
      <c r="L380" s="33">
        <f>+Budżet_projektu!$J380-Budżet_projektu!$K380</f>
        <v>0</v>
      </c>
    </row>
    <row r="381" spans="1:12" ht="26.25" customHeight="1">
      <c r="A381" s="20">
        <v>376</v>
      </c>
      <c r="B381" s="23"/>
      <c r="C381" s="52" t="str">
        <f>IFERROR(VLOOKUP(B381,'Zadania_-_Podsumowanie'!$B$6:$C$35,2,0),"")</f>
        <v/>
      </c>
      <c r="D381" s="23"/>
      <c r="E381" s="23"/>
      <c r="F381" s="23"/>
      <c r="G381" s="19"/>
      <c r="H381" s="53"/>
      <c r="I381" s="53"/>
      <c r="J381" s="32">
        <f>+Budżet_projektu!$H381*Budżet_projektu!$I381</f>
        <v>0</v>
      </c>
      <c r="K381" s="34"/>
      <c r="L381" s="33">
        <f>+Budżet_projektu!$J381-Budżet_projektu!$K381</f>
        <v>0</v>
      </c>
    </row>
    <row r="382" spans="1:12" ht="26.25" customHeight="1">
      <c r="A382" s="20">
        <v>377</v>
      </c>
      <c r="B382" s="23"/>
      <c r="C382" s="52" t="str">
        <f>IFERROR(VLOOKUP(B382,'Zadania_-_Podsumowanie'!$B$6:$C$35,2,0),"")</f>
        <v/>
      </c>
      <c r="D382" s="23"/>
      <c r="E382" s="23"/>
      <c r="F382" s="23"/>
      <c r="G382" s="19"/>
      <c r="H382" s="53"/>
      <c r="I382" s="53"/>
      <c r="J382" s="32">
        <f>+Budżet_projektu!$H382*Budżet_projektu!$I382</f>
        <v>0</v>
      </c>
      <c r="K382" s="34"/>
      <c r="L382" s="33">
        <f>+Budżet_projektu!$J382-Budżet_projektu!$K382</f>
        <v>0</v>
      </c>
    </row>
    <row r="383" spans="1:12" ht="26.25" customHeight="1">
      <c r="A383" s="20">
        <v>378</v>
      </c>
      <c r="B383" s="23"/>
      <c r="C383" s="52" t="str">
        <f>IFERROR(VLOOKUP(B383,'Zadania_-_Podsumowanie'!$B$6:$C$35,2,0),"")</f>
        <v/>
      </c>
      <c r="D383" s="23"/>
      <c r="E383" s="23"/>
      <c r="F383" s="23"/>
      <c r="G383" s="19"/>
      <c r="H383" s="53"/>
      <c r="I383" s="53"/>
      <c r="J383" s="32">
        <f>+Budżet_projektu!$H383*Budżet_projektu!$I383</f>
        <v>0</v>
      </c>
      <c r="K383" s="34"/>
      <c r="L383" s="33">
        <f>+Budżet_projektu!$J383-Budżet_projektu!$K383</f>
        <v>0</v>
      </c>
    </row>
    <row r="384" spans="1:12" ht="26.25" customHeight="1">
      <c r="A384" s="20">
        <v>379</v>
      </c>
      <c r="B384" s="23"/>
      <c r="C384" s="52" t="str">
        <f>IFERROR(VLOOKUP(B384,'Zadania_-_Podsumowanie'!$B$6:$C$35,2,0),"")</f>
        <v/>
      </c>
      <c r="D384" s="23"/>
      <c r="E384" s="23"/>
      <c r="F384" s="23"/>
      <c r="G384" s="19"/>
      <c r="H384" s="53"/>
      <c r="I384" s="53"/>
      <c r="J384" s="32">
        <f>+Budżet_projektu!$H384*Budżet_projektu!$I384</f>
        <v>0</v>
      </c>
      <c r="K384" s="34"/>
      <c r="L384" s="33">
        <f>+Budżet_projektu!$J384-Budżet_projektu!$K384</f>
        <v>0</v>
      </c>
    </row>
    <row r="385" spans="1:12" ht="26.25" customHeight="1">
      <c r="A385" s="20">
        <v>380</v>
      </c>
      <c r="B385" s="23"/>
      <c r="C385" s="52" t="str">
        <f>IFERROR(VLOOKUP(B385,'Zadania_-_Podsumowanie'!$B$6:$C$35,2,0),"")</f>
        <v/>
      </c>
      <c r="D385" s="23"/>
      <c r="E385" s="23"/>
      <c r="F385" s="23"/>
      <c r="G385" s="19"/>
      <c r="H385" s="53"/>
      <c r="I385" s="53"/>
      <c r="J385" s="32">
        <f>+Budżet_projektu!$H385*Budżet_projektu!$I385</f>
        <v>0</v>
      </c>
      <c r="K385" s="34"/>
      <c r="L385" s="33">
        <f>+Budżet_projektu!$J385-Budżet_projektu!$K385</f>
        <v>0</v>
      </c>
    </row>
    <row r="386" spans="1:12" ht="26.25" customHeight="1">
      <c r="A386" s="20">
        <v>381</v>
      </c>
      <c r="B386" s="23"/>
      <c r="C386" s="52" t="str">
        <f>IFERROR(VLOOKUP(B386,'Zadania_-_Podsumowanie'!$B$6:$C$35,2,0),"")</f>
        <v/>
      </c>
      <c r="D386" s="23"/>
      <c r="E386" s="23"/>
      <c r="F386" s="23"/>
      <c r="G386" s="19"/>
      <c r="H386" s="53"/>
      <c r="I386" s="53"/>
      <c r="J386" s="32">
        <f>+Budżet_projektu!$H386*Budżet_projektu!$I386</f>
        <v>0</v>
      </c>
      <c r="K386" s="34"/>
      <c r="L386" s="33">
        <f>+Budżet_projektu!$J386-Budżet_projektu!$K386</f>
        <v>0</v>
      </c>
    </row>
    <row r="387" spans="1:12" ht="26.25" customHeight="1">
      <c r="A387" s="20">
        <v>382</v>
      </c>
      <c r="B387" s="23"/>
      <c r="C387" s="52" t="str">
        <f>IFERROR(VLOOKUP(B387,'Zadania_-_Podsumowanie'!$B$6:$C$35,2,0),"")</f>
        <v/>
      </c>
      <c r="D387" s="23"/>
      <c r="E387" s="23"/>
      <c r="F387" s="23"/>
      <c r="G387" s="19"/>
      <c r="H387" s="53"/>
      <c r="I387" s="53"/>
      <c r="J387" s="32">
        <f>+Budżet_projektu!$H387*Budżet_projektu!$I387</f>
        <v>0</v>
      </c>
      <c r="K387" s="34"/>
      <c r="L387" s="33">
        <f>+Budżet_projektu!$J387-Budżet_projektu!$K387</f>
        <v>0</v>
      </c>
    </row>
    <row r="388" spans="1:12" ht="26.25" customHeight="1">
      <c r="A388" s="20">
        <v>383</v>
      </c>
      <c r="B388" s="23"/>
      <c r="C388" s="52" t="str">
        <f>IFERROR(VLOOKUP(B388,'Zadania_-_Podsumowanie'!$B$6:$C$35,2,0),"")</f>
        <v/>
      </c>
      <c r="D388" s="23"/>
      <c r="E388" s="23"/>
      <c r="F388" s="23"/>
      <c r="G388" s="19"/>
      <c r="H388" s="53"/>
      <c r="I388" s="53"/>
      <c r="J388" s="32">
        <f>+Budżet_projektu!$H388*Budżet_projektu!$I388</f>
        <v>0</v>
      </c>
      <c r="K388" s="34"/>
      <c r="L388" s="33">
        <f>+Budżet_projektu!$J388-Budżet_projektu!$K388</f>
        <v>0</v>
      </c>
    </row>
    <row r="389" spans="1:12" ht="26.25" customHeight="1">
      <c r="A389" s="20">
        <v>384</v>
      </c>
      <c r="B389" s="23"/>
      <c r="C389" s="52" t="str">
        <f>IFERROR(VLOOKUP(B389,'Zadania_-_Podsumowanie'!$B$6:$C$35,2,0),"")</f>
        <v/>
      </c>
      <c r="D389" s="23"/>
      <c r="E389" s="23"/>
      <c r="F389" s="23"/>
      <c r="G389" s="19"/>
      <c r="H389" s="53"/>
      <c r="I389" s="53"/>
      <c r="J389" s="32">
        <f>+Budżet_projektu!$H389*Budżet_projektu!$I389</f>
        <v>0</v>
      </c>
      <c r="K389" s="34"/>
      <c r="L389" s="33">
        <f>+Budżet_projektu!$J389-Budżet_projektu!$K389</f>
        <v>0</v>
      </c>
    </row>
    <row r="390" spans="1:12" ht="26.25" customHeight="1">
      <c r="A390" s="20">
        <v>385</v>
      </c>
      <c r="B390" s="23"/>
      <c r="C390" s="52" t="str">
        <f>IFERROR(VLOOKUP(B390,'Zadania_-_Podsumowanie'!$B$6:$C$35,2,0),"")</f>
        <v/>
      </c>
      <c r="D390" s="23"/>
      <c r="E390" s="23"/>
      <c r="F390" s="23"/>
      <c r="G390" s="19"/>
      <c r="H390" s="53"/>
      <c r="I390" s="53"/>
      <c r="J390" s="32">
        <f>+Budżet_projektu!$H390*Budżet_projektu!$I390</f>
        <v>0</v>
      </c>
      <c r="K390" s="34"/>
      <c r="L390" s="33">
        <f>+Budżet_projektu!$J390-Budżet_projektu!$K390</f>
        <v>0</v>
      </c>
    </row>
    <row r="391" spans="1:12" ht="26.25" customHeight="1">
      <c r="A391" s="20">
        <v>386</v>
      </c>
      <c r="B391" s="23"/>
      <c r="C391" s="52" t="str">
        <f>IFERROR(VLOOKUP(B391,'Zadania_-_Podsumowanie'!$B$6:$C$35,2,0),"")</f>
        <v/>
      </c>
      <c r="D391" s="23"/>
      <c r="E391" s="23"/>
      <c r="F391" s="23"/>
      <c r="G391" s="19"/>
      <c r="H391" s="53"/>
      <c r="I391" s="53"/>
      <c r="J391" s="32">
        <f>+Budżet_projektu!$H391*Budżet_projektu!$I391</f>
        <v>0</v>
      </c>
      <c r="K391" s="34"/>
      <c r="L391" s="33">
        <f>+Budżet_projektu!$J391-Budżet_projektu!$K391</f>
        <v>0</v>
      </c>
    </row>
    <row r="392" spans="1:12" ht="26.25" customHeight="1">
      <c r="A392" s="20">
        <v>387</v>
      </c>
      <c r="B392" s="23"/>
      <c r="C392" s="52" t="str">
        <f>IFERROR(VLOOKUP(B392,'Zadania_-_Podsumowanie'!$B$6:$C$35,2,0),"")</f>
        <v/>
      </c>
      <c r="D392" s="23"/>
      <c r="E392" s="23"/>
      <c r="F392" s="23"/>
      <c r="G392" s="19"/>
      <c r="H392" s="53"/>
      <c r="I392" s="53"/>
      <c r="J392" s="32">
        <f>+Budżet_projektu!$H392*Budżet_projektu!$I392</f>
        <v>0</v>
      </c>
      <c r="K392" s="34"/>
      <c r="L392" s="33">
        <f>+Budżet_projektu!$J392-Budżet_projektu!$K392</f>
        <v>0</v>
      </c>
    </row>
    <row r="393" spans="1:12" ht="26.25" customHeight="1">
      <c r="A393" s="20">
        <v>388</v>
      </c>
      <c r="B393" s="23"/>
      <c r="C393" s="52" t="str">
        <f>IFERROR(VLOOKUP(B393,'Zadania_-_Podsumowanie'!$B$6:$C$35,2,0),"")</f>
        <v/>
      </c>
      <c r="D393" s="23"/>
      <c r="E393" s="23"/>
      <c r="F393" s="23"/>
      <c r="G393" s="19"/>
      <c r="H393" s="53"/>
      <c r="I393" s="53"/>
      <c r="J393" s="32">
        <f>+Budżet_projektu!$H393*Budżet_projektu!$I393</f>
        <v>0</v>
      </c>
      <c r="K393" s="34"/>
      <c r="L393" s="33">
        <f>+Budżet_projektu!$J393-Budżet_projektu!$K393</f>
        <v>0</v>
      </c>
    </row>
    <row r="394" spans="1:12" ht="26.25" customHeight="1">
      <c r="A394" s="20">
        <v>389</v>
      </c>
      <c r="B394" s="23"/>
      <c r="C394" s="52" t="str">
        <f>IFERROR(VLOOKUP(B394,'Zadania_-_Podsumowanie'!$B$6:$C$35,2,0),"")</f>
        <v/>
      </c>
      <c r="D394" s="23"/>
      <c r="E394" s="23"/>
      <c r="F394" s="23"/>
      <c r="G394" s="19"/>
      <c r="H394" s="53"/>
      <c r="I394" s="53"/>
      <c r="J394" s="32">
        <f>+Budżet_projektu!$H394*Budżet_projektu!$I394</f>
        <v>0</v>
      </c>
      <c r="K394" s="34"/>
      <c r="L394" s="33">
        <f>+Budżet_projektu!$J394-Budżet_projektu!$K394</f>
        <v>0</v>
      </c>
    </row>
    <row r="395" spans="1:12" ht="26.25" customHeight="1">
      <c r="A395" s="20">
        <v>390</v>
      </c>
      <c r="B395" s="23"/>
      <c r="C395" s="52" t="str">
        <f>IFERROR(VLOOKUP(B395,'Zadania_-_Podsumowanie'!$B$6:$C$35,2,0),"")</f>
        <v/>
      </c>
      <c r="D395" s="23"/>
      <c r="E395" s="23"/>
      <c r="F395" s="23"/>
      <c r="G395" s="19"/>
      <c r="H395" s="53"/>
      <c r="I395" s="53"/>
      <c r="J395" s="32">
        <f>+Budżet_projektu!$H395*Budżet_projektu!$I395</f>
        <v>0</v>
      </c>
      <c r="K395" s="34"/>
      <c r="L395" s="33">
        <f>+Budżet_projektu!$J395-Budżet_projektu!$K395</f>
        <v>0</v>
      </c>
    </row>
    <row r="396" spans="1:12" ht="26.25" customHeight="1">
      <c r="A396" s="20">
        <v>391</v>
      </c>
      <c r="B396" s="23"/>
      <c r="C396" s="52" t="str">
        <f>IFERROR(VLOOKUP(B396,'Zadania_-_Podsumowanie'!$B$6:$C$35,2,0),"")</f>
        <v/>
      </c>
      <c r="D396" s="23"/>
      <c r="E396" s="23"/>
      <c r="F396" s="23"/>
      <c r="G396" s="19"/>
      <c r="H396" s="53"/>
      <c r="I396" s="53"/>
      <c r="J396" s="32">
        <f>+Budżet_projektu!$H396*Budżet_projektu!$I396</f>
        <v>0</v>
      </c>
      <c r="K396" s="34"/>
      <c r="L396" s="33">
        <f>+Budżet_projektu!$J396-Budżet_projektu!$K396</f>
        <v>0</v>
      </c>
    </row>
    <row r="397" spans="1:12" ht="26.25" customHeight="1">
      <c r="A397" s="20">
        <v>392</v>
      </c>
      <c r="B397" s="23"/>
      <c r="C397" s="52" t="str">
        <f>IFERROR(VLOOKUP(B397,'Zadania_-_Podsumowanie'!$B$6:$C$35,2,0),"")</f>
        <v/>
      </c>
      <c r="D397" s="23"/>
      <c r="E397" s="23"/>
      <c r="F397" s="23"/>
      <c r="G397" s="19"/>
      <c r="H397" s="53"/>
      <c r="I397" s="53"/>
      <c r="J397" s="32">
        <f>+Budżet_projektu!$H397*Budżet_projektu!$I397</f>
        <v>0</v>
      </c>
      <c r="K397" s="34"/>
      <c r="L397" s="33">
        <f>+Budżet_projektu!$J397-Budżet_projektu!$K397</f>
        <v>0</v>
      </c>
    </row>
    <row r="398" spans="1:12" ht="26.25" customHeight="1">
      <c r="A398" s="20">
        <v>393</v>
      </c>
      <c r="B398" s="23"/>
      <c r="C398" s="52" t="str">
        <f>IFERROR(VLOOKUP(B398,'Zadania_-_Podsumowanie'!$B$6:$C$35,2,0),"")</f>
        <v/>
      </c>
      <c r="D398" s="23"/>
      <c r="E398" s="23"/>
      <c r="F398" s="23"/>
      <c r="G398" s="19"/>
      <c r="H398" s="53"/>
      <c r="I398" s="53"/>
      <c r="J398" s="32">
        <f>+Budżet_projektu!$H398*Budżet_projektu!$I398</f>
        <v>0</v>
      </c>
      <c r="K398" s="34"/>
      <c r="L398" s="33">
        <f>+Budżet_projektu!$J398-Budżet_projektu!$K398</f>
        <v>0</v>
      </c>
    </row>
    <row r="399" spans="1:12" ht="26.25" customHeight="1">
      <c r="A399" s="20">
        <v>394</v>
      </c>
      <c r="B399" s="23"/>
      <c r="C399" s="52" t="str">
        <f>IFERROR(VLOOKUP(B399,'Zadania_-_Podsumowanie'!$B$6:$C$35,2,0),"")</f>
        <v/>
      </c>
      <c r="D399" s="23"/>
      <c r="E399" s="23"/>
      <c r="F399" s="23"/>
      <c r="G399" s="19"/>
      <c r="H399" s="53"/>
      <c r="I399" s="53"/>
      <c r="J399" s="32">
        <f>+Budżet_projektu!$H399*Budżet_projektu!$I399</f>
        <v>0</v>
      </c>
      <c r="K399" s="34"/>
      <c r="L399" s="33">
        <f>+Budżet_projektu!$J399-Budżet_projektu!$K399</f>
        <v>0</v>
      </c>
    </row>
    <row r="400" spans="1:12" ht="26.25" customHeight="1">
      <c r="A400" s="20">
        <v>395</v>
      </c>
      <c r="B400" s="23"/>
      <c r="C400" s="52" t="str">
        <f>IFERROR(VLOOKUP(B400,'Zadania_-_Podsumowanie'!$B$6:$C$35,2,0),"")</f>
        <v/>
      </c>
      <c r="D400" s="23"/>
      <c r="E400" s="23"/>
      <c r="F400" s="23"/>
      <c r="G400" s="19"/>
      <c r="H400" s="53"/>
      <c r="I400" s="53"/>
      <c r="J400" s="32">
        <f>+Budżet_projektu!$H400*Budżet_projektu!$I400</f>
        <v>0</v>
      </c>
      <c r="K400" s="34"/>
      <c r="L400" s="33">
        <f>+Budżet_projektu!$J400-Budżet_projektu!$K400</f>
        <v>0</v>
      </c>
    </row>
    <row r="401" spans="1:12" ht="26.25" customHeight="1">
      <c r="A401" s="20">
        <v>396</v>
      </c>
      <c r="B401" s="23"/>
      <c r="C401" s="52" t="str">
        <f>IFERROR(VLOOKUP(B401,'Zadania_-_Podsumowanie'!$B$6:$C$35,2,0),"")</f>
        <v/>
      </c>
      <c r="D401" s="23"/>
      <c r="E401" s="23"/>
      <c r="F401" s="23"/>
      <c r="G401" s="19"/>
      <c r="H401" s="53"/>
      <c r="I401" s="53"/>
      <c r="J401" s="32">
        <f>+Budżet_projektu!$H401*Budżet_projektu!$I401</f>
        <v>0</v>
      </c>
      <c r="K401" s="34"/>
      <c r="L401" s="33">
        <f>+Budżet_projektu!$J401-Budżet_projektu!$K401</f>
        <v>0</v>
      </c>
    </row>
    <row r="402" spans="1:12" ht="26.25" customHeight="1">
      <c r="A402" s="20">
        <v>397</v>
      </c>
      <c r="B402" s="23"/>
      <c r="C402" s="52" t="str">
        <f>IFERROR(VLOOKUP(B402,'Zadania_-_Podsumowanie'!$B$6:$C$35,2,0),"")</f>
        <v/>
      </c>
      <c r="D402" s="23"/>
      <c r="E402" s="23"/>
      <c r="F402" s="23"/>
      <c r="G402" s="19"/>
      <c r="H402" s="53"/>
      <c r="I402" s="53"/>
      <c r="J402" s="32">
        <f>+Budżet_projektu!$H402*Budżet_projektu!$I402</f>
        <v>0</v>
      </c>
      <c r="K402" s="34"/>
      <c r="L402" s="33">
        <f>+Budżet_projektu!$J402-Budżet_projektu!$K402</f>
        <v>0</v>
      </c>
    </row>
    <row r="403" spans="1:12" ht="26.25" customHeight="1">
      <c r="A403" s="20">
        <v>398</v>
      </c>
      <c r="B403" s="23"/>
      <c r="C403" s="52" t="str">
        <f>IFERROR(VLOOKUP(B403,'Zadania_-_Podsumowanie'!$B$6:$C$35,2,0),"")</f>
        <v/>
      </c>
      <c r="D403" s="23"/>
      <c r="E403" s="23"/>
      <c r="F403" s="23"/>
      <c r="G403" s="19"/>
      <c r="H403" s="53"/>
      <c r="I403" s="53"/>
      <c r="J403" s="32">
        <f>+Budżet_projektu!$H403*Budżet_projektu!$I403</f>
        <v>0</v>
      </c>
      <c r="K403" s="34"/>
      <c r="L403" s="33">
        <f>+Budżet_projektu!$J403-Budżet_projektu!$K403</f>
        <v>0</v>
      </c>
    </row>
    <row r="404" spans="1:12" ht="26.25" customHeight="1">
      <c r="A404" s="20">
        <v>399</v>
      </c>
      <c r="B404" s="23"/>
      <c r="C404" s="52" t="str">
        <f>IFERROR(VLOOKUP(B404,'Zadania_-_Podsumowanie'!$B$6:$C$35,2,0),"")</f>
        <v/>
      </c>
      <c r="D404" s="23"/>
      <c r="E404" s="23"/>
      <c r="F404" s="23"/>
      <c r="G404" s="19"/>
      <c r="H404" s="53"/>
      <c r="I404" s="53"/>
      <c r="J404" s="32">
        <f>+Budżet_projektu!$H404*Budżet_projektu!$I404</f>
        <v>0</v>
      </c>
      <c r="K404" s="34"/>
      <c r="L404" s="33">
        <f>+Budżet_projektu!$J404-Budżet_projektu!$K404</f>
        <v>0</v>
      </c>
    </row>
    <row r="405" spans="1:12" ht="26.25" customHeight="1">
      <c r="A405" s="20">
        <v>400</v>
      </c>
      <c r="B405" s="23"/>
      <c r="C405" s="52" t="str">
        <f>IFERROR(VLOOKUP(B405,'Zadania_-_Podsumowanie'!$B$6:$C$35,2,0),"")</f>
        <v/>
      </c>
      <c r="D405" s="23"/>
      <c r="E405" s="23"/>
      <c r="F405" s="23"/>
      <c r="G405" s="19"/>
      <c r="H405" s="53"/>
      <c r="I405" s="53"/>
      <c r="J405" s="32">
        <f>+Budżet_projektu!$H405*Budżet_projektu!$I405</f>
        <v>0</v>
      </c>
      <c r="K405" s="34"/>
      <c r="L405" s="33">
        <f>+Budżet_projektu!$J405-Budżet_projektu!$K405</f>
        <v>0</v>
      </c>
    </row>
    <row r="406" spans="1:12" ht="26.25" customHeight="1">
      <c r="A406" s="20">
        <v>401</v>
      </c>
      <c r="B406" s="23"/>
      <c r="C406" s="52" t="str">
        <f>IFERROR(VLOOKUP(B406,'Zadania_-_Podsumowanie'!$B$6:$C$35,2,0),"")</f>
        <v/>
      </c>
      <c r="D406" s="23"/>
      <c r="E406" s="23"/>
      <c r="F406" s="23"/>
      <c r="G406" s="19"/>
      <c r="H406" s="53"/>
      <c r="I406" s="53"/>
      <c r="J406" s="32">
        <f>+Budżet_projektu!$H406*Budżet_projektu!$I406</f>
        <v>0</v>
      </c>
      <c r="K406" s="34"/>
      <c r="L406" s="33">
        <f>+Budżet_projektu!$J406-Budżet_projektu!$K406</f>
        <v>0</v>
      </c>
    </row>
    <row r="407" spans="1:12" ht="26.25" customHeight="1">
      <c r="A407" s="20">
        <v>402</v>
      </c>
      <c r="B407" s="23"/>
      <c r="C407" s="52" t="str">
        <f>IFERROR(VLOOKUP(B407,'Zadania_-_Podsumowanie'!$B$6:$C$35,2,0),"")</f>
        <v/>
      </c>
      <c r="D407" s="23"/>
      <c r="E407" s="23"/>
      <c r="F407" s="23"/>
      <c r="G407" s="19"/>
      <c r="H407" s="53"/>
      <c r="I407" s="53"/>
      <c r="J407" s="32">
        <f>+Budżet_projektu!$H407*Budżet_projektu!$I407</f>
        <v>0</v>
      </c>
      <c r="K407" s="34"/>
      <c r="L407" s="33">
        <f>+Budżet_projektu!$J407-Budżet_projektu!$K407</f>
        <v>0</v>
      </c>
    </row>
    <row r="408" spans="1:12" ht="26.25" customHeight="1">
      <c r="A408" s="20">
        <v>403</v>
      </c>
      <c r="B408" s="23"/>
      <c r="C408" s="52" t="str">
        <f>IFERROR(VLOOKUP(B408,'Zadania_-_Podsumowanie'!$B$6:$C$35,2,0),"")</f>
        <v/>
      </c>
      <c r="D408" s="23"/>
      <c r="E408" s="23"/>
      <c r="F408" s="23"/>
      <c r="G408" s="19"/>
      <c r="H408" s="53"/>
      <c r="I408" s="53"/>
      <c r="J408" s="32">
        <f>+Budżet_projektu!$H408*Budżet_projektu!$I408</f>
        <v>0</v>
      </c>
      <c r="K408" s="34"/>
      <c r="L408" s="33">
        <f>+Budżet_projektu!$J408-Budżet_projektu!$K408</f>
        <v>0</v>
      </c>
    </row>
    <row r="409" spans="1:12" ht="26.25" customHeight="1">
      <c r="A409" s="20">
        <v>404</v>
      </c>
      <c r="B409" s="23"/>
      <c r="C409" s="52" t="str">
        <f>IFERROR(VLOOKUP(B409,'Zadania_-_Podsumowanie'!$B$6:$C$35,2,0),"")</f>
        <v/>
      </c>
      <c r="D409" s="23"/>
      <c r="E409" s="23"/>
      <c r="F409" s="23"/>
      <c r="G409" s="19"/>
      <c r="H409" s="53"/>
      <c r="I409" s="53"/>
      <c r="J409" s="32">
        <f>+Budżet_projektu!$H409*Budżet_projektu!$I409</f>
        <v>0</v>
      </c>
      <c r="K409" s="34"/>
      <c r="L409" s="33">
        <f>+Budżet_projektu!$J409-Budżet_projektu!$K409</f>
        <v>0</v>
      </c>
    </row>
    <row r="410" spans="1:12" ht="26.25" customHeight="1">
      <c r="A410" s="20">
        <v>405</v>
      </c>
      <c r="B410" s="23"/>
      <c r="C410" s="52" t="str">
        <f>IFERROR(VLOOKUP(B410,'Zadania_-_Podsumowanie'!$B$6:$C$35,2,0),"")</f>
        <v/>
      </c>
      <c r="D410" s="23"/>
      <c r="E410" s="23"/>
      <c r="F410" s="23"/>
      <c r="G410" s="19"/>
      <c r="H410" s="53"/>
      <c r="I410" s="53"/>
      <c r="J410" s="32">
        <f>+Budżet_projektu!$H410*Budżet_projektu!$I410</f>
        <v>0</v>
      </c>
      <c r="K410" s="34"/>
      <c r="L410" s="33">
        <f>+Budżet_projektu!$J410-Budżet_projektu!$K410</f>
        <v>0</v>
      </c>
    </row>
    <row r="411" spans="1:12" ht="26.25" customHeight="1">
      <c r="A411" s="20">
        <v>406</v>
      </c>
      <c r="B411" s="23"/>
      <c r="C411" s="52" t="str">
        <f>IFERROR(VLOOKUP(B411,'Zadania_-_Podsumowanie'!$B$6:$C$35,2,0),"")</f>
        <v/>
      </c>
      <c r="D411" s="23"/>
      <c r="E411" s="23"/>
      <c r="F411" s="23"/>
      <c r="G411" s="19"/>
      <c r="H411" s="53"/>
      <c r="I411" s="53"/>
      <c r="J411" s="32">
        <f>+Budżet_projektu!$H411*Budżet_projektu!$I411</f>
        <v>0</v>
      </c>
      <c r="K411" s="34"/>
      <c r="L411" s="33">
        <f>+Budżet_projektu!$J411-Budżet_projektu!$K411</f>
        <v>0</v>
      </c>
    </row>
    <row r="412" spans="1:12" ht="26.25" customHeight="1">
      <c r="A412" s="20">
        <v>407</v>
      </c>
      <c r="B412" s="23"/>
      <c r="C412" s="52" t="str">
        <f>IFERROR(VLOOKUP(B412,'Zadania_-_Podsumowanie'!$B$6:$C$35,2,0),"")</f>
        <v/>
      </c>
      <c r="D412" s="23"/>
      <c r="E412" s="23"/>
      <c r="F412" s="23"/>
      <c r="G412" s="19"/>
      <c r="H412" s="53"/>
      <c r="I412" s="53"/>
      <c r="J412" s="32">
        <f>+Budżet_projektu!$H412*Budżet_projektu!$I412</f>
        <v>0</v>
      </c>
      <c r="K412" s="34"/>
      <c r="L412" s="33">
        <f>+Budżet_projektu!$J412-Budżet_projektu!$K412</f>
        <v>0</v>
      </c>
    </row>
    <row r="413" spans="1:12" ht="26.25" customHeight="1">
      <c r="A413" s="20">
        <v>408</v>
      </c>
      <c r="B413" s="23"/>
      <c r="C413" s="52" t="str">
        <f>IFERROR(VLOOKUP(B413,'Zadania_-_Podsumowanie'!$B$6:$C$35,2,0),"")</f>
        <v/>
      </c>
      <c r="D413" s="23"/>
      <c r="E413" s="23"/>
      <c r="F413" s="23"/>
      <c r="G413" s="19"/>
      <c r="H413" s="53"/>
      <c r="I413" s="53"/>
      <c r="J413" s="32">
        <f>+Budżet_projektu!$H413*Budżet_projektu!$I413</f>
        <v>0</v>
      </c>
      <c r="K413" s="34"/>
      <c r="L413" s="33">
        <f>+Budżet_projektu!$J413-Budżet_projektu!$K413</f>
        <v>0</v>
      </c>
    </row>
    <row r="414" spans="1:12" ht="26.25" customHeight="1">
      <c r="A414" s="20">
        <v>409</v>
      </c>
      <c r="B414" s="23"/>
      <c r="C414" s="52" t="str">
        <f>IFERROR(VLOOKUP(B414,'Zadania_-_Podsumowanie'!$B$6:$C$35,2,0),"")</f>
        <v/>
      </c>
      <c r="D414" s="23"/>
      <c r="E414" s="23"/>
      <c r="F414" s="23"/>
      <c r="G414" s="19"/>
      <c r="H414" s="53"/>
      <c r="I414" s="53"/>
      <c r="J414" s="32">
        <f>+Budżet_projektu!$H414*Budżet_projektu!$I414</f>
        <v>0</v>
      </c>
      <c r="K414" s="34"/>
      <c r="L414" s="33">
        <f>+Budżet_projektu!$J414-Budżet_projektu!$K414</f>
        <v>0</v>
      </c>
    </row>
    <row r="415" spans="1:12" ht="26.25" customHeight="1">
      <c r="A415" s="20">
        <v>410</v>
      </c>
      <c r="B415" s="23"/>
      <c r="C415" s="52" t="str">
        <f>IFERROR(VLOOKUP(B415,'Zadania_-_Podsumowanie'!$B$6:$C$35,2,0),"")</f>
        <v/>
      </c>
      <c r="D415" s="23"/>
      <c r="E415" s="23"/>
      <c r="F415" s="23"/>
      <c r="G415" s="19"/>
      <c r="H415" s="53"/>
      <c r="I415" s="53"/>
      <c r="J415" s="32">
        <f>+Budżet_projektu!$H415*Budżet_projektu!$I415</f>
        <v>0</v>
      </c>
      <c r="K415" s="34"/>
      <c r="L415" s="33">
        <f>+Budżet_projektu!$J415-Budżet_projektu!$K415</f>
        <v>0</v>
      </c>
    </row>
    <row r="416" spans="1:12" ht="26.25" customHeight="1">
      <c r="A416" s="20">
        <v>411</v>
      </c>
      <c r="B416" s="23"/>
      <c r="C416" s="52" t="str">
        <f>IFERROR(VLOOKUP(B416,'Zadania_-_Podsumowanie'!$B$6:$C$35,2,0),"")</f>
        <v/>
      </c>
      <c r="D416" s="23"/>
      <c r="E416" s="23"/>
      <c r="F416" s="23"/>
      <c r="G416" s="19"/>
      <c r="H416" s="53"/>
      <c r="I416" s="53"/>
      <c r="J416" s="32">
        <f>+Budżet_projektu!$H416*Budżet_projektu!$I416</f>
        <v>0</v>
      </c>
      <c r="K416" s="34"/>
      <c r="L416" s="33">
        <f>+Budżet_projektu!$J416-Budżet_projektu!$K416</f>
        <v>0</v>
      </c>
    </row>
    <row r="417" spans="1:12" ht="26.25" customHeight="1">
      <c r="A417" s="20">
        <v>412</v>
      </c>
      <c r="B417" s="23"/>
      <c r="C417" s="52" t="str">
        <f>IFERROR(VLOOKUP(B417,'Zadania_-_Podsumowanie'!$B$6:$C$35,2,0),"")</f>
        <v/>
      </c>
      <c r="D417" s="23"/>
      <c r="E417" s="23"/>
      <c r="F417" s="23"/>
      <c r="G417" s="19"/>
      <c r="H417" s="53"/>
      <c r="I417" s="53"/>
      <c r="J417" s="32">
        <f>+Budżet_projektu!$H417*Budżet_projektu!$I417</f>
        <v>0</v>
      </c>
      <c r="K417" s="34"/>
      <c r="L417" s="33">
        <f>+Budżet_projektu!$J417-Budżet_projektu!$K417</f>
        <v>0</v>
      </c>
    </row>
    <row r="418" spans="1:12" ht="26.25" customHeight="1">
      <c r="A418" s="20">
        <v>413</v>
      </c>
      <c r="B418" s="23"/>
      <c r="C418" s="52" t="str">
        <f>IFERROR(VLOOKUP(B418,'Zadania_-_Podsumowanie'!$B$6:$C$35,2,0),"")</f>
        <v/>
      </c>
      <c r="D418" s="23"/>
      <c r="E418" s="23"/>
      <c r="F418" s="23"/>
      <c r="G418" s="19"/>
      <c r="H418" s="53"/>
      <c r="I418" s="53"/>
      <c r="J418" s="32">
        <f>+Budżet_projektu!$H418*Budżet_projektu!$I418</f>
        <v>0</v>
      </c>
      <c r="K418" s="34"/>
      <c r="L418" s="33">
        <f>+Budżet_projektu!$J418-Budżet_projektu!$K418</f>
        <v>0</v>
      </c>
    </row>
    <row r="419" spans="1:12" ht="26.25" customHeight="1">
      <c r="A419" s="20">
        <v>414</v>
      </c>
      <c r="B419" s="23"/>
      <c r="C419" s="52" t="str">
        <f>IFERROR(VLOOKUP(B419,'Zadania_-_Podsumowanie'!$B$6:$C$35,2,0),"")</f>
        <v/>
      </c>
      <c r="D419" s="23"/>
      <c r="E419" s="23"/>
      <c r="F419" s="23"/>
      <c r="G419" s="19"/>
      <c r="H419" s="53"/>
      <c r="I419" s="53"/>
      <c r="J419" s="32">
        <f>+Budżet_projektu!$H419*Budżet_projektu!$I419</f>
        <v>0</v>
      </c>
      <c r="K419" s="34"/>
      <c r="L419" s="33">
        <f>+Budżet_projektu!$J419-Budżet_projektu!$K419</f>
        <v>0</v>
      </c>
    </row>
    <row r="420" spans="1:12" ht="26.25" customHeight="1">
      <c r="A420" s="20">
        <v>415</v>
      </c>
      <c r="B420" s="23"/>
      <c r="C420" s="52" t="str">
        <f>IFERROR(VLOOKUP(B420,'Zadania_-_Podsumowanie'!$B$6:$C$35,2,0),"")</f>
        <v/>
      </c>
      <c r="D420" s="23"/>
      <c r="E420" s="23"/>
      <c r="F420" s="23"/>
      <c r="G420" s="19"/>
      <c r="H420" s="53"/>
      <c r="I420" s="53"/>
      <c r="J420" s="32">
        <f>+Budżet_projektu!$H420*Budżet_projektu!$I420</f>
        <v>0</v>
      </c>
      <c r="K420" s="34"/>
      <c r="L420" s="33">
        <f>+Budżet_projektu!$J420-Budżet_projektu!$K420</f>
        <v>0</v>
      </c>
    </row>
    <row r="421" spans="1:12" ht="26.25" customHeight="1">
      <c r="A421" s="20">
        <v>416</v>
      </c>
      <c r="B421" s="23"/>
      <c r="C421" s="52" t="str">
        <f>IFERROR(VLOOKUP(B421,'Zadania_-_Podsumowanie'!$B$6:$C$35,2,0),"")</f>
        <v/>
      </c>
      <c r="D421" s="23"/>
      <c r="E421" s="23"/>
      <c r="F421" s="23"/>
      <c r="G421" s="19"/>
      <c r="H421" s="53"/>
      <c r="I421" s="53"/>
      <c r="J421" s="32">
        <f>+Budżet_projektu!$H421*Budżet_projektu!$I421</f>
        <v>0</v>
      </c>
      <c r="K421" s="34"/>
      <c r="L421" s="33">
        <f>+Budżet_projektu!$J421-Budżet_projektu!$K421</f>
        <v>0</v>
      </c>
    </row>
    <row r="422" spans="1:12" ht="26.25" customHeight="1">
      <c r="A422" s="20">
        <v>417</v>
      </c>
      <c r="B422" s="23"/>
      <c r="C422" s="52" t="str">
        <f>IFERROR(VLOOKUP(B422,'Zadania_-_Podsumowanie'!$B$6:$C$35,2,0),"")</f>
        <v/>
      </c>
      <c r="D422" s="23"/>
      <c r="E422" s="23"/>
      <c r="F422" s="23"/>
      <c r="G422" s="19"/>
      <c r="H422" s="53"/>
      <c r="I422" s="53"/>
      <c r="J422" s="32">
        <f>+Budżet_projektu!$H422*Budżet_projektu!$I422</f>
        <v>0</v>
      </c>
      <c r="K422" s="34"/>
      <c r="L422" s="33">
        <f>+Budżet_projektu!$J422-Budżet_projektu!$K422</f>
        <v>0</v>
      </c>
    </row>
    <row r="423" spans="1:12" ht="26.25" customHeight="1">
      <c r="A423" s="20">
        <v>418</v>
      </c>
      <c r="B423" s="23"/>
      <c r="C423" s="52" t="str">
        <f>IFERROR(VLOOKUP(B423,'Zadania_-_Podsumowanie'!$B$6:$C$35,2,0),"")</f>
        <v/>
      </c>
      <c r="D423" s="23"/>
      <c r="E423" s="23"/>
      <c r="F423" s="23"/>
      <c r="G423" s="19"/>
      <c r="H423" s="53"/>
      <c r="I423" s="53"/>
      <c r="J423" s="32">
        <f>+Budżet_projektu!$H423*Budżet_projektu!$I423</f>
        <v>0</v>
      </c>
      <c r="K423" s="34"/>
      <c r="L423" s="33">
        <f>+Budżet_projektu!$J423-Budżet_projektu!$K423</f>
        <v>0</v>
      </c>
    </row>
    <row r="424" spans="1:12" ht="26.25" customHeight="1">
      <c r="A424" s="20">
        <v>419</v>
      </c>
      <c r="B424" s="23"/>
      <c r="C424" s="52" t="str">
        <f>IFERROR(VLOOKUP(B424,'Zadania_-_Podsumowanie'!$B$6:$C$35,2,0),"")</f>
        <v/>
      </c>
      <c r="D424" s="23"/>
      <c r="E424" s="23"/>
      <c r="F424" s="23"/>
      <c r="G424" s="19"/>
      <c r="H424" s="53"/>
      <c r="I424" s="53"/>
      <c r="J424" s="32">
        <f>+Budżet_projektu!$H424*Budżet_projektu!$I424</f>
        <v>0</v>
      </c>
      <c r="K424" s="34"/>
      <c r="L424" s="33">
        <f>+Budżet_projektu!$J424-Budżet_projektu!$K424</f>
        <v>0</v>
      </c>
    </row>
    <row r="425" spans="1:12" ht="26.25" customHeight="1">
      <c r="A425" s="20">
        <v>420</v>
      </c>
      <c r="B425" s="23"/>
      <c r="C425" s="52" t="str">
        <f>IFERROR(VLOOKUP(B425,'Zadania_-_Podsumowanie'!$B$6:$C$35,2,0),"")</f>
        <v/>
      </c>
      <c r="D425" s="23"/>
      <c r="E425" s="23"/>
      <c r="F425" s="23"/>
      <c r="G425" s="19"/>
      <c r="H425" s="53"/>
      <c r="I425" s="53"/>
      <c r="J425" s="32">
        <f>+Budżet_projektu!$H425*Budżet_projektu!$I425</f>
        <v>0</v>
      </c>
      <c r="K425" s="34"/>
      <c r="L425" s="33">
        <f>+Budżet_projektu!$J425-Budżet_projektu!$K425</f>
        <v>0</v>
      </c>
    </row>
    <row r="426" spans="1:12" ht="26.25" customHeight="1">
      <c r="A426" s="20">
        <v>421</v>
      </c>
      <c r="B426" s="23"/>
      <c r="C426" s="52" t="str">
        <f>IFERROR(VLOOKUP(B426,'Zadania_-_Podsumowanie'!$B$6:$C$35,2,0),"")</f>
        <v/>
      </c>
      <c r="D426" s="23"/>
      <c r="E426" s="23"/>
      <c r="F426" s="23"/>
      <c r="G426" s="19"/>
      <c r="H426" s="53"/>
      <c r="I426" s="53"/>
      <c r="J426" s="32">
        <f>+Budżet_projektu!$H426*Budżet_projektu!$I426</f>
        <v>0</v>
      </c>
      <c r="K426" s="34"/>
      <c r="L426" s="33">
        <f>+Budżet_projektu!$J426-Budżet_projektu!$K426</f>
        <v>0</v>
      </c>
    </row>
    <row r="427" spans="1:12" ht="26.25" customHeight="1">
      <c r="A427" s="20">
        <v>422</v>
      </c>
      <c r="B427" s="23"/>
      <c r="C427" s="52" t="str">
        <f>IFERROR(VLOOKUP(B427,'Zadania_-_Podsumowanie'!$B$6:$C$35,2,0),"")</f>
        <v/>
      </c>
      <c r="D427" s="23"/>
      <c r="E427" s="23"/>
      <c r="F427" s="23"/>
      <c r="G427" s="19"/>
      <c r="H427" s="53"/>
      <c r="I427" s="53"/>
      <c r="J427" s="32">
        <f>+Budżet_projektu!$H427*Budżet_projektu!$I427</f>
        <v>0</v>
      </c>
      <c r="K427" s="34"/>
      <c r="L427" s="33">
        <f>+Budżet_projektu!$J427-Budżet_projektu!$K427</f>
        <v>0</v>
      </c>
    </row>
    <row r="428" spans="1:12" ht="26.25" customHeight="1">
      <c r="A428" s="20">
        <v>423</v>
      </c>
      <c r="B428" s="23"/>
      <c r="C428" s="52" t="str">
        <f>IFERROR(VLOOKUP(B428,'Zadania_-_Podsumowanie'!$B$6:$C$35,2,0),"")</f>
        <v/>
      </c>
      <c r="D428" s="23"/>
      <c r="E428" s="23"/>
      <c r="F428" s="23"/>
      <c r="G428" s="19"/>
      <c r="H428" s="53"/>
      <c r="I428" s="53"/>
      <c r="J428" s="32">
        <f>+Budżet_projektu!$H428*Budżet_projektu!$I428</f>
        <v>0</v>
      </c>
      <c r="K428" s="34"/>
      <c r="L428" s="33">
        <f>+Budżet_projektu!$J428-Budżet_projektu!$K428</f>
        <v>0</v>
      </c>
    </row>
    <row r="429" spans="1:12" ht="26.25" customHeight="1">
      <c r="A429" s="20">
        <v>424</v>
      </c>
      <c r="B429" s="23"/>
      <c r="C429" s="52" t="str">
        <f>IFERROR(VLOOKUP(B429,'Zadania_-_Podsumowanie'!$B$6:$C$35,2,0),"")</f>
        <v/>
      </c>
      <c r="D429" s="23"/>
      <c r="E429" s="23"/>
      <c r="F429" s="23"/>
      <c r="G429" s="19"/>
      <c r="H429" s="53"/>
      <c r="I429" s="53"/>
      <c r="J429" s="32">
        <f>+Budżet_projektu!$H429*Budżet_projektu!$I429</f>
        <v>0</v>
      </c>
      <c r="K429" s="34"/>
      <c r="L429" s="33">
        <f>+Budżet_projektu!$J429-Budżet_projektu!$K429</f>
        <v>0</v>
      </c>
    </row>
    <row r="430" spans="1:12" ht="26.25" customHeight="1">
      <c r="A430" s="20">
        <v>425</v>
      </c>
      <c r="B430" s="23"/>
      <c r="C430" s="52" t="str">
        <f>IFERROR(VLOOKUP(B430,'Zadania_-_Podsumowanie'!$B$6:$C$35,2,0),"")</f>
        <v/>
      </c>
      <c r="D430" s="23"/>
      <c r="E430" s="23"/>
      <c r="F430" s="23"/>
      <c r="G430" s="19"/>
      <c r="H430" s="53"/>
      <c r="I430" s="53"/>
      <c r="J430" s="32">
        <f>+Budżet_projektu!$H430*Budżet_projektu!$I430</f>
        <v>0</v>
      </c>
      <c r="K430" s="34"/>
      <c r="L430" s="33">
        <f>+Budżet_projektu!$J430-Budżet_projektu!$K430</f>
        <v>0</v>
      </c>
    </row>
    <row r="431" spans="1:12" ht="26.25" customHeight="1">
      <c r="A431" s="20">
        <v>426</v>
      </c>
      <c r="B431" s="23"/>
      <c r="C431" s="52" t="str">
        <f>IFERROR(VLOOKUP(B431,'Zadania_-_Podsumowanie'!$B$6:$C$35,2,0),"")</f>
        <v/>
      </c>
      <c r="D431" s="23"/>
      <c r="E431" s="23"/>
      <c r="F431" s="23"/>
      <c r="G431" s="19"/>
      <c r="H431" s="53"/>
      <c r="I431" s="53"/>
      <c r="J431" s="32">
        <f>+Budżet_projektu!$H431*Budżet_projektu!$I431</f>
        <v>0</v>
      </c>
      <c r="K431" s="34"/>
      <c r="L431" s="33">
        <f>+Budżet_projektu!$J431-Budżet_projektu!$K431</f>
        <v>0</v>
      </c>
    </row>
    <row r="432" spans="1:12" ht="26.25" customHeight="1">
      <c r="A432" s="20">
        <v>427</v>
      </c>
      <c r="B432" s="23"/>
      <c r="C432" s="52" t="str">
        <f>IFERROR(VLOOKUP(B432,'Zadania_-_Podsumowanie'!$B$6:$C$35,2,0),"")</f>
        <v/>
      </c>
      <c r="D432" s="23"/>
      <c r="E432" s="23"/>
      <c r="F432" s="23"/>
      <c r="G432" s="19"/>
      <c r="H432" s="53"/>
      <c r="I432" s="53"/>
      <c r="J432" s="32">
        <f>+Budżet_projektu!$H432*Budżet_projektu!$I432</f>
        <v>0</v>
      </c>
      <c r="K432" s="34"/>
      <c r="L432" s="33">
        <f>+Budżet_projektu!$J432-Budżet_projektu!$K432</f>
        <v>0</v>
      </c>
    </row>
    <row r="433" spans="1:12" ht="26.25" customHeight="1">
      <c r="A433" s="20">
        <v>428</v>
      </c>
      <c r="B433" s="23"/>
      <c r="C433" s="52" t="str">
        <f>IFERROR(VLOOKUP(B433,'Zadania_-_Podsumowanie'!$B$6:$C$35,2,0),"")</f>
        <v/>
      </c>
      <c r="D433" s="23"/>
      <c r="E433" s="23"/>
      <c r="F433" s="23"/>
      <c r="G433" s="19"/>
      <c r="H433" s="53"/>
      <c r="I433" s="53"/>
      <c r="J433" s="32">
        <f>+Budżet_projektu!$H433*Budżet_projektu!$I433</f>
        <v>0</v>
      </c>
      <c r="K433" s="34"/>
      <c r="L433" s="33">
        <f>+Budżet_projektu!$J433-Budżet_projektu!$K433</f>
        <v>0</v>
      </c>
    </row>
    <row r="434" spans="1:12" ht="26.25" customHeight="1">
      <c r="A434" s="20">
        <v>429</v>
      </c>
      <c r="B434" s="23"/>
      <c r="C434" s="52" t="str">
        <f>IFERROR(VLOOKUP(B434,'Zadania_-_Podsumowanie'!$B$6:$C$35,2,0),"")</f>
        <v/>
      </c>
      <c r="D434" s="23"/>
      <c r="E434" s="23"/>
      <c r="F434" s="23"/>
      <c r="G434" s="19"/>
      <c r="H434" s="53"/>
      <c r="I434" s="53"/>
      <c r="J434" s="32">
        <f>+Budżet_projektu!$H434*Budżet_projektu!$I434</f>
        <v>0</v>
      </c>
      <c r="K434" s="34"/>
      <c r="L434" s="33">
        <f>+Budżet_projektu!$J434-Budżet_projektu!$K434</f>
        <v>0</v>
      </c>
    </row>
    <row r="435" spans="1:12" ht="26.25" customHeight="1">
      <c r="A435" s="20">
        <v>430</v>
      </c>
      <c r="B435" s="23"/>
      <c r="C435" s="52" t="str">
        <f>IFERROR(VLOOKUP(B435,'Zadania_-_Podsumowanie'!$B$6:$C$35,2,0),"")</f>
        <v/>
      </c>
      <c r="D435" s="23"/>
      <c r="E435" s="23"/>
      <c r="F435" s="23"/>
      <c r="G435" s="19"/>
      <c r="H435" s="53"/>
      <c r="I435" s="53"/>
      <c r="J435" s="32">
        <f>+Budżet_projektu!$H435*Budżet_projektu!$I435</f>
        <v>0</v>
      </c>
      <c r="K435" s="34"/>
      <c r="L435" s="33">
        <f>+Budżet_projektu!$J435-Budżet_projektu!$K435</f>
        <v>0</v>
      </c>
    </row>
    <row r="436" spans="1:12" ht="26.25" customHeight="1">
      <c r="A436" s="20">
        <v>431</v>
      </c>
      <c r="B436" s="23"/>
      <c r="C436" s="52" t="str">
        <f>IFERROR(VLOOKUP(B436,'Zadania_-_Podsumowanie'!$B$6:$C$35,2,0),"")</f>
        <v/>
      </c>
      <c r="D436" s="23"/>
      <c r="E436" s="23"/>
      <c r="F436" s="23"/>
      <c r="G436" s="19"/>
      <c r="H436" s="53"/>
      <c r="I436" s="53"/>
      <c r="J436" s="32">
        <f>+Budżet_projektu!$H436*Budżet_projektu!$I436</f>
        <v>0</v>
      </c>
      <c r="K436" s="34"/>
      <c r="L436" s="33">
        <f>+Budżet_projektu!$J436-Budżet_projektu!$K436</f>
        <v>0</v>
      </c>
    </row>
    <row r="437" spans="1:12" ht="26.25" customHeight="1">
      <c r="A437" s="20">
        <v>432</v>
      </c>
      <c r="B437" s="23"/>
      <c r="C437" s="52" t="str">
        <f>IFERROR(VLOOKUP(B437,'Zadania_-_Podsumowanie'!$B$6:$C$35,2,0),"")</f>
        <v/>
      </c>
      <c r="D437" s="23"/>
      <c r="E437" s="23"/>
      <c r="F437" s="23"/>
      <c r="G437" s="19"/>
      <c r="H437" s="53"/>
      <c r="I437" s="53"/>
      <c r="J437" s="32">
        <f>+Budżet_projektu!$H437*Budżet_projektu!$I437</f>
        <v>0</v>
      </c>
      <c r="K437" s="34"/>
      <c r="L437" s="33">
        <f>+Budżet_projektu!$J437-Budżet_projektu!$K437</f>
        <v>0</v>
      </c>
    </row>
    <row r="438" spans="1:12" ht="26.25" customHeight="1">
      <c r="A438" s="20">
        <v>433</v>
      </c>
      <c r="B438" s="23"/>
      <c r="C438" s="52" t="str">
        <f>IFERROR(VLOOKUP(B438,'Zadania_-_Podsumowanie'!$B$6:$C$35,2,0),"")</f>
        <v/>
      </c>
      <c r="D438" s="23"/>
      <c r="E438" s="23"/>
      <c r="F438" s="23"/>
      <c r="G438" s="19"/>
      <c r="H438" s="53"/>
      <c r="I438" s="53"/>
      <c r="J438" s="32">
        <f>+Budżet_projektu!$H438*Budżet_projektu!$I438</f>
        <v>0</v>
      </c>
      <c r="K438" s="34"/>
      <c r="L438" s="33">
        <f>+Budżet_projektu!$J438-Budżet_projektu!$K438</f>
        <v>0</v>
      </c>
    </row>
    <row r="439" spans="1:12" ht="26.25" customHeight="1">
      <c r="A439" s="20">
        <v>434</v>
      </c>
      <c r="B439" s="23"/>
      <c r="C439" s="52" t="str">
        <f>IFERROR(VLOOKUP(B439,'Zadania_-_Podsumowanie'!$B$6:$C$35,2,0),"")</f>
        <v/>
      </c>
      <c r="D439" s="23"/>
      <c r="E439" s="23"/>
      <c r="F439" s="23"/>
      <c r="G439" s="19"/>
      <c r="H439" s="53"/>
      <c r="I439" s="53"/>
      <c r="J439" s="32">
        <f>+Budżet_projektu!$H439*Budżet_projektu!$I439</f>
        <v>0</v>
      </c>
      <c r="K439" s="34"/>
      <c r="L439" s="33">
        <f>+Budżet_projektu!$J439-Budżet_projektu!$K439</f>
        <v>0</v>
      </c>
    </row>
    <row r="440" spans="1:12" ht="26.25" customHeight="1">
      <c r="A440" s="20">
        <v>435</v>
      </c>
      <c r="B440" s="23"/>
      <c r="C440" s="52" t="str">
        <f>IFERROR(VLOOKUP(B440,'Zadania_-_Podsumowanie'!$B$6:$C$35,2,0),"")</f>
        <v/>
      </c>
      <c r="D440" s="23"/>
      <c r="E440" s="23"/>
      <c r="F440" s="23"/>
      <c r="G440" s="19"/>
      <c r="H440" s="53"/>
      <c r="I440" s="53"/>
      <c r="J440" s="32">
        <f>+Budżet_projektu!$H440*Budżet_projektu!$I440</f>
        <v>0</v>
      </c>
      <c r="K440" s="34"/>
      <c r="L440" s="33">
        <f>+Budżet_projektu!$J440-Budżet_projektu!$K440</f>
        <v>0</v>
      </c>
    </row>
    <row r="441" spans="1:12" ht="26.25" customHeight="1">
      <c r="A441" s="20">
        <v>436</v>
      </c>
      <c r="B441" s="23"/>
      <c r="C441" s="52" t="str">
        <f>IFERROR(VLOOKUP(B441,'Zadania_-_Podsumowanie'!$B$6:$C$35,2,0),"")</f>
        <v/>
      </c>
      <c r="D441" s="23"/>
      <c r="E441" s="23"/>
      <c r="F441" s="23"/>
      <c r="G441" s="19"/>
      <c r="H441" s="53"/>
      <c r="I441" s="53"/>
      <c r="J441" s="32">
        <f>+Budżet_projektu!$H441*Budżet_projektu!$I441</f>
        <v>0</v>
      </c>
      <c r="K441" s="34"/>
      <c r="L441" s="33">
        <f>+Budżet_projektu!$J441-Budżet_projektu!$K441</f>
        <v>0</v>
      </c>
    </row>
    <row r="442" spans="1:12" ht="26.25" customHeight="1">
      <c r="A442" s="20">
        <v>437</v>
      </c>
      <c r="B442" s="23"/>
      <c r="C442" s="52" t="str">
        <f>IFERROR(VLOOKUP(B442,'Zadania_-_Podsumowanie'!$B$6:$C$35,2,0),"")</f>
        <v/>
      </c>
      <c r="D442" s="23"/>
      <c r="E442" s="23"/>
      <c r="F442" s="23"/>
      <c r="G442" s="19"/>
      <c r="H442" s="53"/>
      <c r="I442" s="53"/>
      <c r="J442" s="32">
        <f>+Budżet_projektu!$H442*Budżet_projektu!$I442</f>
        <v>0</v>
      </c>
      <c r="K442" s="34"/>
      <c r="L442" s="33">
        <f>+Budżet_projektu!$J442-Budżet_projektu!$K442</f>
        <v>0</v>
      </c>
    </row>
    <row r="443" spans="1:12" ht="26.25" customHeight="1">
      <c r="A443" s="20">
        <v>438</v>
      </c>
      <c r="B443" s="23"/>
      <c r="C443" s="52" t="str">
        <f>IFERROR(VLOOKUP(B443,'Zadania_-_Podsumowanie'!$B$6:$C$35,2,0),"")</f>
        <v/>
      </c>
      <c r="D443" s="23"/>
      <c r="E443" s="23"/>
      <c r="F443" s="23"/>
      <c r="G443" s="19"/>
      <c r="H443" s="53"/>
      <c r="I443" s="53"/>
      <c r="J443" s="32">
        <f>+Budżet_projektu!$H443*Budżet_projektu!$I443</f>
        <v>0</v>
      </c>
      <c r="K443" s="34"/>
      <c r="L443" s="33">
        <f>+Budżet_projektu!$J443-Budżet_projektu!$K443</f>
        <v>0</v>
      </c>
    </row>
    <row r="444" spans="1:12" ht="26.25" customHeight="1">
      <c r="A444" s="20">
        <v>439</v>
      </c>
      <c r="B444" s="23"/>
      <c r="C444" s="52" t="str">
        <f>IFERROR(VLOOKUP(B444,'Zadania_-_Podsumowanie'!$B$6:$C$35,2,0),"")</f>
        <v/>
      </c>
      <c r="D444" s="23"/>
      <c r="E444" s="23"/>
      <c r="F444" s="23"/>
      <c r="G444" s="19"/>
      <c r="H444" s="53"/>
      <c r="I444" s="53"/>
      <c r="J444" s="32">
        <f>+Budżet_projektu!$H444*Budżet_projektu!$I444</f>
        <v>0</v>
      </c>
      <c r="K444" s="34"/>
      <c r="L444" s="33">
        <f>+Budżet_projektu!$J444-Budżet_projektu!$K444</f>
        <v>0</v>
      </c>
    </row>
    <row r="445" spans="1:12" ht="26.25" customHeight="1">
      <c r="A445" s="20">
        <v>440</v>
      </c>
      <c r="B445" s="23"/>
      <c r="C445" s="52" t="str">
        <f>IFERROR(VLOOKUP(B445,'Zadania_-_Podsumowanie'!$B$6:$C$35,2,0),"")</f>
        <v/>
      </c>
      <c r="D445" s="23"/>
      <c r="E445" s="23"/>
      <c r="F445" s="23"/>
      <c r="G445" s="19"/>
      <c r="H445" s="53"/>
      <c r="I445" s="53"/>
      <c r="J445" s="32">
        <f>+Budżet_projektu!$H445*Budżet_projektu!$I445</f>
        <v>0</v>
      </c>
      <c r="K445" s="34"/>
      <c r="L445" s="33">
        <f>+Budżet_projektu!$J445-Budżet_projektu!$K445</f>
        <v>0</v>
      </c>
    </row>
    <row r="446" spans="1:12" ht="26.25" customHeight="1">
      <c r="A446" s="20">
        <v>441</v>
      </c>
      <c r="B446" s="23"/>
      <c r="C446" s="52" t="str">
        <f>IFERROR(VLOOKUP(B446,'Zadania_-_Podsumowanie'!$B$6:$C$35,2,0),"")</f>
        <v/>
      </c>
      <c r="D446" s="23"/>
      <c r="E446" s="23"/>
      <c r="F446" s="23"/>
      <c r="G446" s="19"/>
      <c r="H446" s="53"/>
      <c r="I446" s="53"/>
      <c r="J446" s="32">
        <f>+Budżet_projektu!$H446*Budżet_projektu!$I446</f>
        <v>0</v>
      </c>
      <c r="K446" s="34"/>
      <c r="L446" s="33">
        <f>+Budżet_projektu!$J446-Budżet_projektu!$K446</f>
        <v>0</v>
      </c>
    </row>
    <row r="447" spans="1:12" ht="26.25" customHeight="1">
      <c r="A447" s="20">
        <v>442</v>
      </c>
      <c r="B447" s="23"/>
      <c r="C447" s="52" t="str">
        <f>IFERROR(VLOOKUP(B447,'Zadania_-_Podsumowanie'!$B$6:$C$35,2,0),"")</f>
        <v/>
      </c>
      <c r="D447" s="23"/>
      <c r="E447" s="23"/>
      <c r="F447" s="23"/>
      <c r="G447" s="19"/>
      <c r="H447" s="53"/>
      <c r="I447" s="53"/>
      <c r="J447" s="32">
        <f>+Budżet_projektu!$H447*Budżet_projektu!$I447</f>
        <v>0</v>
      </c>
      <c r="K447" s="34"/>
      <c r="L447" s="33">
        <f>+Budżet_projektu!$J447-Budżet_projektu!$K447</f>
        <v>0</v>
      </c>
    </row>
    <row r="448" spans="1:12" ht="26.25" customHeight="1">
      <c r="A448" s="20">
        <v>443</v>
      </c>
      <c r="B448" s="23"/>
      <c r="C448" s="52" t="str">
        <f>IFERROR(VLOOKUP(B448,'Zadania_-_Podsumowanie'!$B$6:$C$35,2,0),"")</f>
        <v/>
      </c>
      <c r="D448" s="23"/>
      <c r="E448" s="23"/>
      <c r="F448" s="23"/>
      <c r="G448" s="19"/>
      <c r="H448" s="53"/>
      <c r="I448" s="53"/>
      <c r="J448" s="32">
        <f>+Budżet_projektu!$H448*Budżet_projektu!$I448</f>
        <v>0</v>
      </c>
      <c r="K448" s="34"/>
      <c r="L448" s="33">
        <f>+Budżet_projektu!$J448-Budżet_projektu!$K448</f>
        <v>0</v>
      </c>
    </row>
    <row r="449" spans="1:12" ht="26.25" customHeight="1">
      <c r="A449" s="20">
        <v>444</v>
      </c>
      <c r="B449" s="23"/>
      <c r="C449" s="52" t="str">
        <f>IFERROR(VLOOKUP(B449,'Zadania_-_Podsumowanie'!$B$6:$C$35,2,0),"")</f>
        <v/>
      </c>
      <c r="D449" s="23"/>
      <c r="E449" s="23"/>
      <c r="F449" s="23"/>
      <c r="G449" s="19"/>
      <c r="H449" s="53"/>
      <c r="I449" s="53"/>
      <c r="J449" s="32">
        <f>+Budżet_projektu!$H449*Budżet_projektu!$I449</f>
        <v>0</v>
      </c>
      <c r="K449" s="34"/>
      <c r="L449" s="33">
        <f>+Budżet_projektu!$J449-Budżet_projektu!$K449</f>
        <v>0</v>
      </c>
    </row>
    <row r="450" spans="1:12" ht="26.25" customHeight="1">
      <c r="A450" s="20">
        <v>445</v>
      </c>
      <c r="B450" s="23"/>
      <c r="C450" s="52" t="str">
        <f>IFERROR(VLOOKUP(B450,'Zadania_-_Podsumowanie'!$B$6:$C$35,2,0),"")</f>
        <v/>
      </c>
      <c r="D450" s="23"/>
      <c r="E450" s="23"/>
      <c r="F450" s="23"/>
      <c r="G450" s="19"/>
      <c r="H450" s="53"/>
      <c r="I450" s="53"/>
      <c r="J450" s="32">
        <f>+Budżet_projektu!$H450*Budżet_projektu!$I450</f>
        <v>0</v>
      </c>
      <c r="K450" s="34"/>
      <c r="L450" s="33">
        <f>+Budżet_projektu!$J450-Budżet_projektu!$K450</f>
        <v>0</v>
      </c>
    </row>
    <row r="451" spans="1:12" ht="26.25" customHeight="1">
      <c r="A451" s="20">
        <v>446</v>
      </c>
      <c r="B451" s="23"/>
      <c r="C451" s="52" t="str">
        <f>IFERROR(VLOOKUP(B451,'Zadania_-_Podsumowanie'!$B$6:$C$35,2,0),"")</f>
        <v/>
      </c>
      <c r="D451" s="23"/>
      <c r="E451" s="23"/>
      <c r="F451" s="23"/>
      <c r="G451" s="19"/>
      <c r="H451" s="53"/>
      <c r="I451" s="53"/>
      <c r="J451" s="32">
        <f>+Budżet_projektu!$H451*Budżet_projektu!$I451</f>
        <v>0</v>
      </c>
      <c r="K451" s="34"/>
      <c r="L451" s="33">
        <f>+Budżet_projektu!$J451-Budżet_projektu!$K451</f>
        <v>0</v>
      </c>
    </row>
    <row r="452" spans="1:12" ht="26.25" customHeight="1">
      <c r="A452" s="20">
        <v>447</v>
      </c>
      <c r="B452" s="23"/>
      <c r="C452" s="52" t="str">
        <f>IFERROR(VLOOKUP(B452,'Zadania_-_Podsumowanie'!$B$6:$C$35,2,0),"")</f>
        <v/>
      </c>
      <c r="D452" s="23"/>
      <c r="E452" s="23"/>
      <c r="F452" s="23"/>
      <c r="G452" s="19"/>
      <c r="H452" s="53"/>
      <c r="I452" s="53"/>
      <c r="J452" s="32">
        <f>+Budżet_projektu!$H452*Budżet_projektu!$I452</f>
        <v>0</v>
      </c>
      <c r="K452" s="34"/>
      <c r="L452" s="33">
        <f>+Budżet_projektu!$J452-Budżet_projektu!$K452</f>
        <v>0</v>
      </c>
    </row>
    <row r="453" spans="1:12" ht="26.25" customHeight="1">
      <c r="A453" s="20">
        <v>448</v>
      </c>
      <c r="B453" s="23"/>
      <c r="C453" s="52" t="str">
        <f>IFERROR(VLOOKUP(B453,'Zadania_-_Podsumowanie'!$B$6:$C$35,2,0),"")</f>
        <v/>
      </c>
      <c r="D453" s="23"/>
      <c r="E453" s="23"/>
      <c r="F453" s="23"/>
      <c r="G453" s="19"/>
      <c r="H453" s="53"/>
      <c r="I453" s="53"/>
      <c r="J453" s="32">
        <f>+Budżet_projektu!$H453*Budżet_projektu!$I453</f>
        <v>0</v>
      </c>
      <c r="K453" s="34"/>
      <c r="L453" s="33">
        <f>+Budżet_projektu!$J453-Budżet_projektu!$K453</f>
        <v>0</v>
      </c>
    </row>
    <row r="454" spans="1:12" ht="26.25" customHeight="1">
      <c r="A454" s="20">
        <v>449</v>
      </c>
      <c r="B454" s="23"/>
      <c r="C454" s="52" t="str">
        <f>IFERROR(VLOOKUP(B454,'Zadania_-_Podsumowanie'!$B$6:$C$35,2,0),"")</f>
        <v/>
      </c>
      <c r="D454" s="23"/>
      <c r="E454" s="23"/>
      <c r="F454" s="23"/>
      <c r="G454" s="19"/>
      <c r="H454" s="53"/>
      <c r="I454" s="53"/>
      <c r="J454" s="32">
        <f>+Budżet_projektu!$H454*Budżet_projektu!$I454</f>
        <v>0</v>
      </c>
      <c r="K454" s="34"/>
      <c r="L454" s="33">
        <f>+Budżet_projektu!$J454-Budżet_projektu!$K454</f>
        <v>0</v>
      </c>
    </row>
    <row r="455" spans="1:12" ht="26.25" customHeight="1">
      <c r="A455" s="20">
        <v>450</v>
      </c>
      <c r="B455" s="23"/>
      <c r="C455" s="52" t="str">
        <f>IFERROR(VLOOKUP(B455,'Zadania_-_Podsumowanie'!$B$6:$C$35,2,0),"")</f>
        <v/>
      </c>
      <c r="D455" s="23"/>
      <c r="E455" s="23"/>
      <c r="F455" s="23"/>
      <c r="G455" s="19"/>
      <c r="H455" s="53"/>
      <c r="I455" s="53"/>
      <c r="J455" s="32">
        <f>+Budżet_projektu!$H455*Budżet_projektu!$I455</f>
        <v>0</v>
      </c>
      <c r="K455" s="34"/>
      <c r="L455" s="33">
        <f>+Budżet_projektu!$J455-Budżet_projektu!$K455</f>
        <v>0</v>
      </c>
    </row>
    <row r="456" spans="1:12" ht="26.25" customHeight="1">
      <c r="A456" s="20">
        <v>451</v>
      </c>
      <c r="B456" s="23"/>
      <c r="C456" s="52" t="str">
        <f>IFERROR(VLOOKUP(B456,'Zadania_-_Podsumowanie'!$B$6:$C$35,2,0),"")</f>
        <v/>
      </c>
      <c r="D456" s="23"/>
      <c r="E456" s="23"/>
      <c r="F456" s="23"/>
      <c r="G456" s="19"/>
      <c r="H456" s="53"/>
      <c r="I456" s="53"/>
      <c r="J456" s="32">
        <f>+Budżet_projektu!$H456*Budżet_projektu!$I456</f>
        <v>0</v>
      </c>
      <c r="K456" s="34"/>
      <c r="L456" s="33">
        <f>+Budżet_projektu!$J456-Budżet_projektu!$K456</f>
        <v>0</v>
      </c>
    </row>
    <row r="457" spans="1:12" ht="26.25" customHeight="1">
      <c r="A457" s="20">
        <v>452</v>
      </c>
      <c r="B457" s="23"/>
      <c r="C457" s="52" t="str">
        <f>IFERROR(VLOOKUP(B457,'Zadania_-_Podsumowanie'!$B$6:$C$35,2,0),"")</f>
        <v/>
      </c>
      <c r="D457" s="23"/>
      <c r="E457" s="23"/>
      <c r="F457" s="23"/>
      <c r="G457" s="19"/>
      <c r="H457" s="53"/>
      <c r="I457" s="53"/>
      <c r="J457" s="32">
        <f>+Budżet_projektu!$H457*Budżet_projektu!$I457</f>
        <v>0</v>
      </c>
      <c r="K457" s="34"/>
      <c r="L457" s="33">
        <f>+Budżet_projektu!$J457-Budżet_projektu!$K457</f>
        <v>0</v>
      </c>
    </row>
    <row r="458" spans="1:12" ht="26.25" customHeight="1">
      <c r="A458" s="20">
        <v>453</v>
      </c>
      <c r="B458" s="23"/>
      <c r="C458" s="52" t="str">
        <f>IFERROR(VLOOKUP(B458,'Zadania_-_Podsumowanie'!$B$6:$C$35,2,0),"")</f>
        <v/>
      </c>
      <c r="D458" s="23"/>
      <c r="E458" s="23"/>
      <c r="F458" s="23"/>
      <c r="G458" s="19"/>
      <c r="H458" s="53"/>
      <c r="I458" s="53"/>
      <c r="J458" s="32">
        <f>+Budżet_projektu!$H458*Budżet_projektu!$I458</f>
        <v>0</v>
      </c>
      <c r="K458" s="34"/>
      <c r="L458" s="33">
        <f>+Budżet_projektu!$J458-Budżet_projektu!$K458</f>
        <v>0</v>
      </c>
    </row>
    <row r="459" spans="1:12" ht="26.25" customHeight="1">
      <c r="A459" s="20">
        <v>454</v>
      </c>
      <c r="B459" s="23"/>
      <c r="C459" s="52" t="str">
        <f>IFERROR(VLOOKUP(B459,'Zadania_-_Podsumowanie'!$B$6:$C$35,2,0),"")</f>
        <v/>
      </c>
      <c r="D459" s="23"/>
      <c r="E459" s="23"/>
      <c r="F459" s="23"/>
      <c r="G459" s="19"/>
      <c r="H459" s="53"/>
      <c r="I459" s="53"/>
      <c r="J459" s="32">
        <f>+Budżet_projektu!$H459*Budżet_projektu!$I459</f>
        <v>0</v>
      </c>
      <c r="K459" s="34"/>
      <c r="L459" s="33">
        <f>+Budżet_projektu!$J459-Budżet_projektu!$K459</f>
        <v>0</v>
      </c>
    </row>
    <row r="460" spans="1:12" ht="26.25" customHeight="1">
      <c r="A460" s="20">
        <v>455</v>
      </c>
      <c r="B460" s="23"/>
      <c r="C460" s="52" t="str">
        <f>IFERROR(VLOOKUP(B460,'Zadania_-_Podsumowanie'!$B$6:$C$35,2,0),"")</f>
        <v/>
      </c>
      <c r="D460" s="23"/>
      <c r="E460" s="23"/>
      <c r="F460" s="23"/>
      <c r="G460" s="19"/>
      <c r="H460" s="53"/>
      <c r="I460" s="53"/>
      <c r="J460" s="32">
        <f>+Budżet_projektu!$H460*Budżet_projektu!$I460</f>
        <v>0</v>
      </c>
      <c r="K460" s="34"/>
      <c r="L460" s="33">
        <f>+Budżet_projektu!$J460-Budżet_projektu!$K460</f>
        <v>0</v>
      </c>
    </row>
    <row r="461" spans="1:12" ht="26.25" customHeight="1">
      <c r="A461" s="20">
        <v>456</v>
      </c>
      <c r="B461" s="23"/>
      <c r="C461" s="52" t="str">
        <f>IFERROR(VLOOKUP(B461,'Zadania_-_Podsumowanie'!$B$6:$C$35,2,0),"")</f>
        <v/>
      </c>
      <c r="D461" s="23"/>
      <c r="E461" s="23"/>
      <c r="F461" s="23"/>
      <c r="G461" s="19"/>
      <c r="H461" s="53"/>
      <c r="I461" s="53"/>
      <c r="J461" s="32">
        <f>+Budżet_projektu!$H461*Budżet_projektu!$I461</f>
        <v>0</v>
      </c>
      <c r="K461" s="34"/>
      <c r="L461" s="33">
        <f>+Budżet_projektu!$J461-Budżet_projektu!$K461</f>
        <v>0</v>
      </c>
    </row>
    <row r="462" spans="1:12" ht="26.25" customHeight="1">
      <c r="A462" s="20">
        <v>457</v>
      </c>
      <c r="B462" s="23"/>
      <c r="C462" s="52" t="str">
        <f>IFERROR(VLOOKUP(B462,'Zadania_-_Podsumowanie'!$B$6:$C$35,2,0),"")</f>
        <v/>
      </c>
      <c r="D462" s="23"/>
      <c r="E462" s="23"/>
      <c r="F462" s="23"/>
      <c r="G462" s="19"/>
      <c r="H462" s="53"/>
      <c r="I462" s="53"/>
      <c r="J462" s="32">
        <f>+Budżet_projektu!$H462*Budżet_projektu!$I462</f>
        <v>0</v>
      </c>
      <c r="K462" s="34"/>
      <c r="L462" s="33">
        <f>+Budżet_projektu!$J462-Budżet_projektu!$K462</f>
        <v>0</v>
      </c>
    </row>
    <row r="463" spans="1:12" ht="26.25" customHeight="1">
      <c r="A463" s="20">
        <v>458</v>
      </c>
      <c r="B463" s="23"/>
      <c r="C463" s="52" t="str">
        <f>IFERROR(VLOOKUP(B463,'Zadania_-_Podsumowanie'!$B$6:$C$35,2,0),"")</f>
        <v/>
      </c>
      <c r="D463" s="23"/>
      <c r="E463" s="23"/>
      <c r="F463" s="23"/>
      <c r="G463" s="19"/>
      <c r="H463" s="53"/>
      <c r="I463" s="53"/>
      <c r="J463" s="32">
        <f>+Budżet_projektu!$H463*Budżet_projektu!$I463</f>
        <v>0</v>
      </c>
      <c r="K463" s="34"/>
      <c r="L463" s="33">
        <f>+Budżet_projektu!$J463-Budżet_projektu!$K463</f>
        <v>0</v>
      </c>
    </row>
    <row r="464" spans="1:12" ht="26.25" customHeight="1">
      <c r="A464" s="20">
        <v>459</v>
      </c>
      <c r="B464" s="23"/>
      <c r="C464" s="52" t="str">
        <f>IFERROR(VLOOKUP(B464,'Zadania_-_Podsumowanie'!$B$6:$C$35,2,0),"")</f>
        <v/>
      </c>
      <c r="D464" s="23"/>
      <c r="E464" s="23"/>
      <c r="F464" s="23"/>
      <c r="G464" s="19"/>
      <c r="H464" s="53"/>
      <c r="I464" s="53"/>
      <c r="J464" s="32">
        <f>+Budżet_projektu!$H464*Budżet_projektu!$I464</f>
        <v>0</v>
      </c>
      <c r="K464" s="34"/>
      <c r="L464" s="33">
        <f>+Budżet_projektu!$J464-Budżet_projektu!$K464</f>
        <v>0</v>
      </c>
    </row>
    <row r="465" spans="1:12" ht="26.25" customHeight="1">
      <c r="A465" s="20">
        <v>460</v>
      </c>
      <c r="B465" s="23"/>
      <c r="C465" s="52" t="str">
        <f>IFERROR(VLOOKUP(B465,'Zadania_-_Podsumowanie'!$B$6:$C$35,2,0),"")</f>
        <v/>
      </c>
      <c r="D465" s="23"/>
      <c r="E465" s="23"/>
      <c r="F465" s="23"/>
      <c r="G465" s="19"/>
      <c r="H465" s="53"/>
      <c r="I465" s="53"/>
      <c r="J465" s="32">
        <f>+Budżet_projektu!$H465*Budżet_projektu!$I465</f>
        <v>0</v>
      </c>
      <c r="K465" s="34"/>
      <c r="L465" s="33">
        <f>+Budżet_projektu!$J465-Budżet_projektu!$K465</f>
        <v>0</v>
      </c>
    </row>
    <row r="466" spans="1:12" ht="26.25" customHeight="1">
      <c r="A466" s="20">
        <v>461</v>
      </c>
      <c r="B466" s="23"/>
      <c r="C466" s="52" t="str">
        <f>IFERROR(VLOOKUP(B466,'Zadania_-_Podsumowanie'!$B$6:$C$35,2,0),"")</f>
        <v/>
      </c>
      <c r="D466" s="23"/>
      <c r="E466" s="23"/>
      <c r="F466" s="23"/>
      <c r="G466" s="19"/>
      <c r="H466" s="53"/>
      <c r="I466" s="53"/>
      <c r="J466" s="32">
        <f>+Budżet_projektu!$H466*Budżet_projektu!$I466</f>
        <v>0</v>
      </c>
      <c r="K466" s="34"/>
      <c r="L466" s="33">
        <f>+Budżet_projektu!$J466-Budżet_projektu!$K466</f>
        <v>0</v>
      </c>
    </row>
    <row r="467" spans="1:12" ht="26.25" customHeight="1">
      <c r="A467" s="20">
        <v>462</v>
      </c>
      <c r="B467" s="23"/>
      <c r="C467" s="52" t="str">
        <f>IFERROR(VLOOKUP(B467,'Zadania_-_Podsumowanie'!$B$6:$C$35,2,0),"")</f>
        <v/>
      </c>
      <c r="D467" s="23"/>
      <c r="E467" s="23"/>
      <c r="F467" s="23"/>
      <c r="G467" s="19"/>
      <c r="H467" s="53"/>
      <c r="I467" s="53"/>
      <c r="J467" s="32">
        <f>+Budżet_projektu!$H467*Budżet_projektu!$I467</f>
        <v>0</v>
      </c>
      <c r="K467" s="34"/>
      <c r="L467" s="33">
        <f>+Budżet_projektu!$J467-Budżet_projektu!$K467</f>
        <v>0</v>
      </c>
    </row>
    <row r="468" spans="1:12" ht="26.25" customHeight="1">
      <c r="A468" s="20">
        <v>463</v>
      </c>
      <c r="B468" s="23"/>
      <c r="C468" s="52" t="str">
        <f>IFERROR(VLOOKUP(B468,'Zadania_-_Podsumowanie'!$B$6:$C$35,2,0),"")</f>
        <v/>
      </c>
      <c r="D468" s="23"/>
      <c r="E468" s="23"/>
      <c r="F468" s="23"/>
      <c r="G468" s="19"/>
      <c r="H468" s="53"/>
      <c r="I468" s="53"/>
      <c r="J468" s="32">
        <f>+Budżet_projektu!$H468*Budżet_projektu!$I468</f>
        <v>0</v>
      </c>
      <c r="K468" s="34"/>
      <c r="L468" s="33">
        <f>+Budżet_projektu!$J468-Budżet_projektu!$K468</f>
        <v>0</v>
      </c>
    </row>
    <row r="469" spans="1:12" ht="26.25" customHeight="1">
      <c r="A469" s="20">
        <v>464</v>
      </c>
      <c r="B469" s="23"/>
      <c r="C469" s="52" t="str">
        <f>IFERROR(VLOOKUP(B469,'Zadania_-_Podsumowanie'!$B$6:$C$35,2,0),"")</f>
        <v/>
      </c>
      <c r="D469" s="23"/>
      <c r="E469" s="23"/>
      <c r="F469" s="23"/>
      <c r="G469" s="19"/>
      <c r="H469" s="53"/>
      <c r="I469" s="53"/>
      <c r="J469" s="32">
        <f>+Budżet_projektu!$H469*Budżet_projektu!$I469</f>
        <v>0</v>
      </c>
      <c r="K469" s="34"/>
      <c r="L469" s="33">
        <f>+Budżet_projektu!$J469-Budżet_projektu!$K469</f>
        <v>0</v>
      </c>
    </row>
    <row r="470" spans="1:12" ht="26.25" customHeight="1">
      <c r="A470" s="20">
        <v>465</v>
      </c>
      <c r="B470" s="23"/>
      <c r="C470" s="52" t="str">
        <f>IFERROR(VLOOKUP(B470,'Zadania_-_Podsumowanie'!$B$6:$C$35,2,0),"")</f>
        <v/>
      </c>
      <c r="D470" s="23"/>
      <c r="E470" s="23"/>
      <c r="F470" s="23"/>
      <c r="G470" s="19"/>
      <c r="H470" s="53"/>
      <c r="I470" s="53"/>
      <c r="J470" s="32">
        <f>+Budżet_projektu!$H470*Budżet_projektu!$I470</f>
        <v>0</v>
      </c>
      <c r="K470" s="34"/>
      <c r="L470" s="33">
        <f>+Budżet_projektu!$J470-Budżet_projektu!$K470</f>
        <v>0</v>
      </c>
    </row>
    <row r="471" spans="1:12" ht="26.25" customHeight="1">
      <c r="A471" s="20">
        <v>466</v>
      </c>
      <c r="B471" s="23"/>
      <c r="C471" s="52" t="str">
        <f>IFERROR(VLOOKUP(B471,'Zadania_-_Podsumowanie'!$B$6:$C$35,2,0),"")</f>
        <v/>
      </c>
      <c r="D471" s="23"/>
      <c r="E471" s="23"/>
      <c r="F471" s="23"/>
      <c r="G471" s="19"/>
      <c r="H471" s="53"/>
      <c r="I471" s="53"/>
      <c r="J471" s="32">
        <f>+Budżet_projektu!$H471*Budżet_projektu!$I471</f>
        <v>0</v>
      </c>
      <c r="K471" s="34"/>
      <c r="L471" s="33">
        <f>+Budżet_projektu!$J471-Budżet_projektu!$K471</f>
        <v>0</v>
      </c>
    </row>
    <row r="472" spans="1:12" ht="26.25" customHeight="1">
      <c r="A472" s="20">
        <v>467</v>
      </c>
      <c r="B472" s="23"/>
      <c r="C472" s="52" t="str">
        <f>IFERROR(VLOOKUP(B472,'Zadania_-_Podsumowanie'!$B$6:$C$35,2,0),"")</f>
        <v/>
      </c>
      <c r="D472" s="23"/>
      <c r="E472" s="23"/>
      <c r="F472" s="23"/>
      <c r="G472" s="19"/>
      <c r="H472" s="53"/>
      <c r="I472" s="53"/>
      <c r="J472" s="32">
        <f>+Budżet_projektu!$H472*Budżet_projektu!$I472</f>
        <v>0</v>
      </c>
      <c r="K472" s="34"/>
      <c r="L472" s="33">
        <f>+Budżet_projektu!$J472-Budżet_projektu!$K472</f>
        <v>0</v>
      </c>
    </row>
    <row r="473" spans="1:12" ht="26.25" customHeight="1">
      <c r="A473" s="20">
        <v>468</v>
      </c>
      <c r="B473" s="23"/>
      <c r="C473" s="52" t="str">
        <f>IFERROR(VLOOKUP(B473,'Zadania_-_Podsumowanie'!$B$6:$C$35,2,0),"")</f>
        <v/>
      </c>
      <c r="D473" s="23"/>
      <c r="E473" s="23"/>
      <c r="F473" s="23"/>
      <c r="G473" s="19"/>
      <c r="H473" s="53"/>
      <c r="I473" s="53"/>
      <c r="J473" s="32">
        <f>+Budżet_projektu!$H473*Budżet_projektu!$I473</f>
        <v>0</v>
      </c>
      <c r="K473" s="34"/>
      <c r="L473" s="33">
        <f>+Budżet_projektu!$J473-Budżet_projektu!$K473</f>
        <v>0</v>
      </c>
    </row>
    <row r="474" spans="1:12" ht="26.25" customHeight="1">
      <c r="A474" s="20">
        <v>469</v>
      </c>
      <c r="B474" s="23"/>
      <c r="C474" s="52" t="str">
        <f>IFERROR(VLOOKUP(B474,'Zadania_-_Podsumowanie'!$B$6:$C$35,2,0),"")</f>
        <v/>
      </c>
      <c r="D474" s="23"/>
      <c r="E474" s="23"/>
      <c r="F474" s="23"/>
      <c r="G474" s="19"/>
      <c r="H474" s="53"/>
      <c r="I474" s="53"/>
      <c r="J474" s="32">
        <f>+Budżet_projektu!$H474*Budżet_projektu!$I474</f>
        <v>0</v>
      </c>
      <c r="K474" s="34"/>
      <c r="L474" s="33">
        <f>+Budżet_projektu!$J474-Budżet_projektu!$K474</f>
        <v>0</v>
      </c>
    </row>
    <row r="475" spans="1:12" ht="26.25" customHeight="1">
      <c r="A475" s="20">
        <v>470</v>
      </c>
      <c r="B475" s="23"/>
      <c r="C475" s="52" t="str">
        <f>IFERROR(VLOOKUP(B475,'Zadania_-_Podsumowanie'!$B$6:$C$35,2,0),"")</f>
        <v/>
      </c>
      <c r="D475" s="23"/>
      <c r="E475" s="23"/>
      <c r="F475" s="23"/>
      <c r="G475" s="19"/>
      <c r="H475" s="53"/>
      <c r="I475" s="53"/>
      <c r="J475" s="32">
        <f>+Budżet_projektu!$H475*Budżet_projektu!$I475</f>
        <v>0</v>
      </c>
      <c r="K475" s="34"/>
      <c r="L475" s="33">
        <f>+Budżet_projektu!$J475-Budżet_projektu!$K475</f>
        <v>0</v>
      </c>
    </row>
    <row r="476" spans="1:12" ht="26.25" customHeight="1">
      <c r="A476" s="20">
        <v>471</v>
      </c>
      <c r="B476" s="23"/>
      <c r="C476" s="52" t="str">
        <f>IFERROR(VLOOKUP(B476,'Zadania_-_Podsumowanie'!$B$6:$C$35,2,0),"")</f>
        <v/>
      </c>
      <c r="D476" s="23"/>
      <c r="E476" s="23"/>
      <c r="F476" s="23"/>
      <c r="G476" s="19"/>
      <c r="H476" s="53"/>
      <c r="I476" s="53"/>
      <c r="J476" s="32">
        <f>+Budżet_projektu!$H476*Budżet_projektu!$I476</f>
        <v>0</v>
      </c>
      <c r="K476" s="34"/>
      <c r="L476" s="33">
        <f>+Budżet_projektu!$J476-Budżet_projektu!$K476</f>
        <v>0</v>
      </c>
    </row>
    <row r="477" spans="1:12" ht="26.25" customHeight="1">
      <c r="A477" s="20">
        <v>472</v>
      </c>
      <c r="B477" s="23"/>
      <c r="C477" s="52" t="str">
        <f>IFERROR(VLOOKUP(B477,'Zadania_-_Podsumowanie'!$B$6:$C$35,2,0),"")</f>
        <v/>
      </c>
      <c r="D477" s="23"/>
      <c r="E477" s="23"/>
      <c r="F477" s="23"/>
      <c r="G477" s="19"/>
      <c r="H477" s="53"/>
      <c r="I477" s="53"/>
      <c r="J477" s="32">
        <f>+Budżet_projektu!$H477*Budżet_projektu!$I477</f>
        <v>0</v>
      </c>
      <c r="K477" s="34"/>
      <c r="L477" s="33">
        <f>+Budżet_projektu!$J477-Budżet_projektu!$K477</f>
        <v>0</v>
      </c>
    </row>
    <row r="478" spans="1:12" ht="26.25" customHeight="1">
      <c r="A478" s="20">
        <v>473</v>
      </c>
      <c r="B478" s="23"/>
      <c r="C478" s="52" t="str">
        <f>IFERROR(VLOOKUP(B478,'Zadania_-_Podsumowanie'!$B$6:$C$35,2,0),"")</f>
        <v/>
      </c>
      <c r="D478" s="23"/>
      <c r="E478" s="23"/>
      <c r="F478" s="23"/>
      <c r="G478" s="19"/>
      <c r="H478" s="53"/>
      <c r="I478" s="53"/>
      <c r="J478" s="32">
        <f>+Budżet_projektu!$H478*Budżet_projektu!$I478</f>
        <v>0</v>
      </c>
      <c r="K478" s="34"/>
      <c r="L478" s="33">
        <f>+Budżet_projektu!$J478-Budżet_projektu!$K478</f>
        <v>0</v>
      </c>
    </row>
    <row r="479" spans="1:12" ht="26.25" customHeight="1">
      <c r="A479" s="20">
        <v>474</v>
      </c>
      <c r="B479" s="23"/>
      <c r="C479" s="52" t="str">
        <f>IFERROR(VLOOKUP(B479,'Zadania_-_Podsumowanie'!$B$6:$C$35,2,0),"")</f>
        <v/>
      </c>
      <c r="D479" s="23"/>
      <c r="E479" s="23"/>
      <c r="F479" s="23"/>
      <c r="G479" s="19"/>
      <c r="H479" s="53"/>
      <c r="I479" s="53"/>
      <c r="J479" s="32">
        <f>+Budżet_projektu!$H479*Budżet_projektu!$I479</f>
        <v>0</v>
      </c>
      <c r="K479" s="34"/>
      <c r="L479" s="33">
        <f>+Budżet_projektu!$J479-Budżet_projektu!$K479</f>
        <v>0</v>
      </c>
    </row>
    <row r="480" spans="1:12" ht="26.25" customHeight="1">
      <c r="A480" s="20">
        <v>475</v>
      </c>
      <c r="B480" s="23"/>
      <c r="C480" s="52" t="str">
        <f>IFERROR(VLOOKUP(B480,'Zadania_-_Podsumowanie'!$B$6:$C$35,2,0),"")</f>
        <v/>
      </c>
      <c r="D480" s="23"/>
      <c r="E480" s="23"/>
      <c r="F480" s="23"/>
      <c r="G480" s="19"/>
      <c r="H480" s="53"/>
      <c r="I480" s="53"/>
      <c r="J480" s="32">
        <f>+Budżet_projektu!$H480*Budżet_projektu!$I480</f>
        <v>0</v>
      </c>
      <c r="K480" s="34"/>
      <c r="L480" s="33">
        <f>+Budżet_projektu!$J480-Budżet_projektu!$K480</f>
        <v>0</v>
      </c>
    </row>
    <row r="481" spans="1:12" ht="26.25" customHeight="1">
      <c r="A481" s="20">
        <v>476</v>
      </c>
      <c r="B481" s="23"/>
      <c r="C481" s="52" t="str">
        <f>IFERROR(VLOOKUP(B481,'Zadania_-_Podsumowanie'!$B$6:$C$35,2,0),"")</f>
        <v/>
      </c>
      <c r="D481" s="23"/>
      <c r="E481" s="23"/>
      <c r="F481" s="23"/>
      <c r="G481" s="19"/>
      <c r="H481" s="53"/>
      <c r="I481" s="53"/>
      <c r="J481" s="32">
        <f>+Budżet_projektu!$H481*Budżet_projektu!$I481</f>
        <v>0</v>
      </c>
      <c r="K481" s="34"/>
      <c r="L481" s="33">
        <f>+Budżet_projektu!$J481-Budżet_projektu!$K481</f>
        <v>0</v>
      </c>
    </row>
    <row r="482" spans="1:12" ht="26.25" customHeight="1">
      <c r="A482" s="20">
        <v>477</v>
      </c>
      <c r="B482" s="23"/>
      <c r="C482" s="52" t="str">
        <f>IFERROR(VLOOKUP(B482,'Zadania_-_Podsumowanie'!$B$6:$C$35,2,0),"")</f>
        <v/>
      </c>
      <c r="D482" s="23"/>
      <c r="E482" s="23"/>
      <c r="F482" s="23"/>
      <c r="G482" s="19"/>
      <c r="H482" s="53"/>
      <c r="I482" s="53"/>
      <c r="J482" s="32">
        <f>+Budżet_projektu!$H482*Budżet_projektu!$I482</f>
        <v>0</v>
      </c>
      <c r="K482" s="34"/>
      <c r="L482" s="33">
        <f>+Budżet_projektu!$J482-Budżet_projektu!$K482</f>
        <v>0</v>
      </c>
    </row>
    <row r="483" spans="1:12" ht="26.25" customHeight="1">
      <c r="A483" s="20">
        <v>478</v>
      </c>
      <c r="B483" s="23"/>
      <c r="C483" s="52" t="str">
        <f>IFERROR(VLOOKUP(B483,'Zadania_-_Podsumowanie'!$B$6:$C$35,2,0),"")</f>
        <v/>
      </c>
      <c r="D483" s="23"/>
      <c r="E483" s="23"/>
      <c r="F483" s="23"/>
      <c r="G483" s="19"/>
      <c r="H483" s="53"/>
      <c r="I483" s="53"/>
      <c r="J483" s="32">
        <f>+Budżet_projektu!$H483*Budżet_projektu!$I483</f>
        <v>0</v>
      </c>
      <c r="K483" s="34"/>
      <c r="L483" s="33">
        <f>+Budżet_projektu!$J483-Budżet_projektu!$K483</f>
        <v>0</v>
      </c>
    </row>
    <row r="484" spans="1:12" ht="26.25" customHeight="1">
      <c r="A484" s="20">
        <v>479</v>
      </c>
      <c r="B484" s="23"/>
      <c r="C484" s="52" t="str">
        <f>IFERROR(VLOOKUP(B484,'Zadania_-_Podsumowanie'!$B$6:$C$35,2,0),"")</f>
        <v/>
      </c>
      <c r="D484" s="23"/>
      <c r="E484" s="23"/>
      <c r="F484" s="23"/>
      <c r="G484" s="19"/>
      <c r="H484" s="53"/>
      <c r="I484" s="53"/>
      <c r="J484" s="32">
        <f>+Budżet_projektu!$H484*Budżet_projektu!$I484</f>
        <v>0</v>
      </c>
      <c r="K484" s="34"/>
      <c r="L484" s="33">
        <f>+Budżet_projektu!$J484-Budżet_projektu!$K484</f>
        <v>0</v>
      </c>
    </row>
    <row r="485" spans="1:12" ht="26.25" customHeight="1">
      <c r="A485" s="20">
        <v>480</v>
      </c>
      <c r="B485" s="23"/>
      <c r="C485" s="52" t="str">
        <f>IFERROR(VLOOKUP(B485,'Zadania_-_Podsumowanie'!$B$6:$C$35,2,0),"")</f>
        <v/>
      </c>
      <c r="D485" s="23"/>
      <c r="E485" s="23"/>
      <c r="F485" s="23"/>
      <c r="G485" s="19"/>
      <c r="H485" s="53"/>
      <c r="I485" s="53"/>
      <c r="J485" s="32">
        <f>+Budżet_projektu!$H485*Budżet_projektu!$I485</f>
        <v>0</v>
      </c>
      <c r="K485" s="34"/>
      <c r="L485" s="33">
        <f>+Budżet_projektu!$J485-Budżet_projektu!$K485</f>
        <v>0</v>
      </c>
    </row>
    <row r="486" spans="1:12" ht="26.25" customHeight="1">
      <c r="A486" s="20">
        <v>481</v>
      </c>
      <c r="B486" s="23"/>
      <c r="C486" s="52" t="str">
        <f>IFERROR(VLOOKUP(B486,'Zadania_-_Podsumowanie'!$B$6:$C$35,2,0),"")</f>
        <v/>
      </c>
      <c r="D486" s="23"/>
      <c r="E486" s="23"/>
      <c r="F486" s="23"/>
      <c r="G486" s="19"/>
      <c r="H486" s="53"/>
      <c r="I486" s="53"/>
      <c r="J486" s="32">
        <f>+Budżet_projektu!$H486*Budżet_projektu!$I486</f>
        <v>0</v>
      </c>
      <c r="K486" s="34"/>
      <c r="L486" s="33">
        <f>+Budżet_projektu!$J486-Budżet_projektu!$K486</f>
        <v>0</v>
      </c>
    </row>
    <row r="487" spans="1:12" ht="26.25" customHeight="1">
      <c r="A487" s="20">
        <v>482</v>
      </c>
      <c r="B487" s="23"/>
      <c r="C487" s="52" t="str">
        <f>IFERROR(VLOOKUP(B487,'Zadania_-_Podsumowanie'!$B$6:$C$35,2,0),"")</f>
        <v/>
      </c>
      <c r="D487" s="23"/>
      <c r="E487" s="23"/>
      <c r="F487" s="23"/>
      <c r="G487" s="19"/>
      <c r="H487" s="53"/>
      <c r="I487" s="53"/>
      <c r="J487" s="32">
        <f>+Budżet_projektu!$H487*Budżet_projektu!$I487</f>
        <v>0</v>
      </c>
      <c r="K487" s="34"/>
      <c r="L487" s="33">
        <f>+Budżet_projektu!$J487-Budżet_projektu!$K487</f>
        <v>0</v>
      </c>
    </row>
    <row r="488" spans="1:12" ht="26.25" customHeight="1">
      <c r="A488" s="20">
        <v>483</v>
      </c>
      <c r="B488" s="23"/>
      <c r="C488" s="52" t="str">
        <f>IFERROR(VLOOKUP(B488,'Zadania_-_Podsumowanie'!$B$6:$C$35,2,0),"")</f>
        <v/>
      </c>
      <c r="D488" s="23"/>
      <c r="E488" s="23"/>
      <c r="F488" s="23"/>
      <c r="G488" s="19"/>
      <c r="H488" s="53"/>
      <c r="I488" s="53"/>
      <c r="J488" s="32">
        <f>+Budżet_projektu!$H488*Budżet_projektu!$I488</f>
        <v>0</v>
      </c>
      <c r="K488" s="34"/>
      <c r="L488" s="33">
        <f>+Budżet_projektu!$J488-Budżet_projektu!$K488</f>
        <v>0</v>
      </c>
    </row>
    <row r="489" spans="1:12" ht="26.25" customHeight="1">
      <c r="A489" s="20">
        <v>484</v>
      </c>
      <c r="B489" s="23"/>
      <c r="C489" s="52" t="str">
        <f>IFERROR(VLOOKUP(B489,'Zadania_-_Podsumowanie'!$B$6:$C$35,2,0),"")</f>
        <v/>
      </c>
      <c r="D489" s="23"/>
      <c r="E489" s="23"/>
      <c r="F489" s="23"/>
      <c r="G489" s="19"/>
      <c r="H489" s="53"/>
      <c r="I489" s="53"/>
      <c r="J489" s="32">
        <f>+Budżet_projektu!$H489*Budżet_projektu!$I489</f>
        <v>0</v>
      </c>
      <c r="K489" s="34"/>
      <c r="L489" s="33">
        <f>+Budżet_projektu!$J489-Budżet_projektu!$K489</f>
        <v>0</v>
      </c>
    </row>
    <row r="490" spans="1:12" ht="26.25" customHeight="1">
      <c r="A490" s="20">
        <v>485</v>
      </c>
      <c r="B490" s="23"/>
      <c r="C490" s="52" t="str">
        <f>IFERROR(VLOOKUP(B490,'Zadania_-_Podsumowanie'!$B$6:$C$35,2,0),"")</f>
        <v/>
      </c>
      <c r="D490" s="23"/>
      <c r="E490" s="23"/>
      <c r="F490" s="23"/>
      <c r="G490" s="19"/>
      <c r="H490" s="53"/>
      <c r="I490" s="53"/>
      <c r="J490" s="32">
        <f>+Budżet_projektu!$H490*Budżet_projektu!$I490</f>
        <v>0</v>
      </c>
      <c r="K490" s="34"/>
      <c r="L490" s="33">
        <f>+Budżet_projektu!$J490-Budżet_projektu!$K490</f>
        <v>0</v>
      </c>
    </row>
    <row r="491" spans="1:12" ht="26.25" customHeight="1">
      <c r="A491" s="20">
        <v>486</v>
      </c>
      <c r="B491" s="23"/>
      <c r="C491" s="52" t="str">
        <f>IFERROR(VLOOKUP(B491,'Zadania_-_Podsumowanie'!$B$6:$C$35,2,0),"")</f>
        <v/>
      </c>
      <c r="D491" s="23"/>
      <c r="E491" s="23"/>
      <c r="F491" s="23"/>
      <c r="G491" s="19"/>
      <c r="H491" s="53"/>
      <c r="I491" s="53"/>
      <c r="J491" s="32">
        <f>+Budżet_projektu!$H491*Budżet_projektu!$I491</f>
        <v>0</v>
      </c>
      <c r="K491" s="34"/>
      <c r="L491" s="33">
        <f>+Budżet_projektu!$J491-Budżet_projektu!$K491</f>
        <v>0</v>
      </c>
    </row>
    <row r="492" spans="1:12" ht="26.25" customHeight="1">
      <c r="A492" s="20">
        <v>487</v>
      </c>
      <c r="B492" s="23"/>
      <c r="C492" s="52" t="str">
        <f>IFERROR(VLOOKUP(B492,'Zadania_-_Podsumowanie'!$B$6:$C$35,2,0),"")</f>
        <v/>
      </c>
      <c r="D492" s="23"/>
      <c r="E492" s="23"/>
      <c r="F492" s="23"/>
      <c r="G492" s="19"/>
      <c r="H492" s="53"/>
      <c r="I492" s="53"/>
      <c r="J492" s="32">
        <f>+Budżet_projektu!$H492*Budżet_projektu!$I492</f>
        <v>0</v>
      </c>
      <c r="K492" s="34"/>
      <c r="L492" s="33">
        <f>+Budżet_projektu!$J492-Budżet_projektu!$K492</f>
        <v>0</v>
      </c>
    </row>
    <row r="493" spans="1:12" ht="26.25" customHeight="1">
      <c r="A493" s="20">
        <v>488</v>
      </c>
      <c r="B493" s="23"/>
      <c r="C493" s="52" t="str">
        <f>IFERROR(VLOOKUP(B493,'Zadania_-_Podsumowanie'!$B$6:$C$35,2,0),"")</f>
        <v/>
      </c>
      <c r="D493" s="23"/>
      <c r="E493" s="23"/>
      <c r="F493" s="23"/>
      <c r="G493" s="19"/>
      <c r="H493" s="53"/>
      <c r="I493" s="53"/>
      <c r="J493" s="32">
        <f>+Budżet_projektu!$H493*Budżet_projektu!$I493</f>
        <v>0</v>
      </c>
      <c r="K493" s="34"/>
      <c r="L493" s="33">
        <f>+Budżet_projektu!$J493-Budżet_projektu!$K493</f>
        <v>0</v>
      </c>
    </row>
    <row r="494" spans="1:12" ht="26.25" customHeight="1">
      <c r="A494" s="20">
        <v>489</v>
      </c>
      <c r="B494" s="23"/>
      <c r="C494" s="52" t="str">
        <f>IFERROR(VLOOKUP(B494,'Zadania_-_Podsumowanie'!$B$6:$C$35,2,0),"")</f>
        <v/>
      </c>
      <c r="D494" s="23"/>
      <c r="E494" s="23"/>
      <c r="F494" s="23"/>
      <c r="G494" s="19"/>
      <c r="H494" s="53"/>
      <c r="I494" s="53"/>
      <c r="J494" s="32">
        <f>+Budżet_projektu!$H494*Budżet_projektu!$I494</f>
        <v>0</v>
      </c>
      <c r="K494" s="34"/>
      <c r="L494" s="33">
        <f>+Budżet_projektu!$J494-Budżet_projektu!$K494</f>
        <v>0</v>
      </c>
    </row>
    <row r="495" spans="1:12" ht="26.25" customHeight="1">
      <c r="A495" s="20">
        <v>490</v>
      </c>
      <c r="B495" s="23"/>
      <c r="C495" s="52" t="str">
        <f>IFERROR(VLOOKUP(B495,'Zadania_-_Podsumowanie'!$B$6:$C$35,2,0),"")</f>
        <v/>
      </c>
      <c r="D495" s="23"/>
      <c r="E495" s="23"/>
      <c r="F495" s="23"/>
      <c r="G495" s="19"/>
      <c r="H495" s="53"/>
      <c r="I495" s="53"/>
      <c r="J495" s="32">
        <f>+Budżet_projektu!$H495*Budżet_projektu!$I495</f>
        <v>0</v>
      </c>
      <c r="K495" s="34"/>
      <c r="L495" s="33">
        <f>+Budżet_projektu!$J495-Budżet_projektu!$K495</f>
        <v>0</v>
      </c>
    </row>
    <row r="496" spans="1:12" ht="26.25" customHeight="1">
      <c r="A496" s="20">
        <v>491</v>
      </c>
      <c r="B496" s="23"/>
      <c r="C496" s="52" t="str">
        <f>IFERROR(VLOOKUP(B496,'Zadania_-_Podsumowanie'!$B$6:$C$35,2,0),"")</f>
        <v/>
      </c>
      <c r="D496" s="23"/>
      <c r="E496" s="23"/>
      <c r="F496" s="23"/>
      <c r="G496" s="19"/>
      <c r="H496" s="53"/>
      <c r="I496" s="53"/>
      <c r="J496" s="32">
        <f>+Budżet_projektu!$H496*Budżet_projektu!$I496</f>
        <v>0</v>
      </c>
      <c r="K496" s="34"/>
      <c r="L496" s="33">
        <f>+Budżet_projektu!$J496-Budżet_projektu!$K496</f>
        <v>0</v>
      </c>
    </row>
    <row r="497" spans="1:13" ht="26.25" customHeight="1">
      <c r="A497" s="20">
        <v>492</v>
      </c>
      <c r="B497" s="23"/>
      <c r="C497" s="52" t="str">
        <f>IFERROR(VLOOKUP(B497,'Zadania_-_Podsumowanie'!$B$6:$C$35,2,0),"")</f>
        <v/>
      </c>
      <c r="D497" s="23"/>
      <c r="E497" s="23"/>
      <c r="F497" s="23"/>
      <c r="G497" s="19"/>
      <c r="H497" s="53"/>
      <c r="I497" s="53"/>
      <c r="J497" s="32">
        <f>+Budżet_projektu!$H497*Budżet_projektu!$I497</f>
        <v>0</v>
      </c>
      <c r="K497" s="34"/>
      <c r="L497" s="33">
        <f>+Budżet_projektu!$J497-Budżet_projektu!$K497</f>
        <v>0</v>
      </c>
    </row>
    <row r="498" spans="1:13" ht="26.25" customHeight="1">
      <c r="A498" s="20">
        <v>493</v>
      </c>
      <c r="B498" s="23"/>
      <c r="C498" s="52" t="str">
        <f>IFERROR(VLOOKUP(B498,'Zadania_-_Podsumowanie'!$B$6:$C$35,2,0),"")</f>
        <v/>
      </c>
      <c r="D498" s="23"/>
      <c r="E498" s="23"/>
      <c r="F498" s="23"/>
      <c r="G498" s="19"/>
      <c r="H498" s="53"/>
      <c r="I498" s="53"/>
      <c r="J498" s="32">
        <f>+Budżet_projektu!$H498*Budżet_projektu!$I498</f>
        <v>0</v>
      </c>
      <c r="K498" s="34"/>
      <c r="L498" s="33">
        <f>+Budżet_projektu!$J498-Budżet_projektu!$K498</f>
        <v>0</v>
      </c>
    </row>
    <row r="499" spans="1:13" ht="26.25" customHeight="1">
      <c r="A499" s="20">
        <v>494</v>
      </c>
      <c r="B499" s="23"/>
      <c r="C499" s="52" t="str">
        <f>IFERROR(VLOOKUP(B499,'Zadania_-_Podsumowanie'!$B$6:$C$35,2,0),"")</f>
        <v/>
      </c>
      <c r="D499" s="23"/>
      <c r="E499" s="23"/>
      <c r="F499" s="23"/>
      <c r="G499" s="19"/>
      <c r="H499" s="53"/>
      <c r="I499" s="53"/>
      <c r="J499" s="32">
        <f>+Budżet_projektu!$H499*Budżet_projektu!$I499</f>
        <v>0</v>
      </c>
      <c r="K499" s="34"/>
      <c r="L499" s="33">
        <f>+Budżet_projektu!$J499-Budżet_projektu!$K499</f>
        <v>0</v>
      </c>
    </row>
    <row r="500" spans="1:13" ht="26.25" customHeight="1">
      <c r="A500" s="20">
        <v>495</v>
      </c>
      <c r="B500" s="23"/>
      <c r="C500" s="52" t="str">
        <f>IFERROR(VLOOKUP(B500,'Zadania_-_Podsumowanie'!$B$6:$C$35,2,0),"")</f>
        <v/>
      </c>
      <c r="D500" s="23"/>
      <c r="E500" s="23"/>
      <c r="F500" s="23"/>
      <c r="G500" s="19"/>
      <c r="H500" s="53"/>
      <c r="I500" s="53"/>
      <c r="J500" s="32">
        <f>+Budżet_projektu!$H500*Budżet_projektu!$I500</f>
        <v>0</v>
      </c>
      <c r="K500" s="34"/>
      <c r="L500" s="33">
        <f>+Budżet_projektu!$J500-Budżet_projektu!$K500</f>
        <v>0</v>
      </c>
    </row>
    <row r="501" spans="1:13" ht="26.25" customHeight="1">
      <c r="A501" s="20">
        <v>496</v>
      </c>
      <c r="B501" s="23"/>
      <c r="C501" s="52" t="str">
        <f>IFERROR(VLOOKUP(B501,'Zadania_-_Podsumowanie'!$B$6:$C$35,2,0),"")</f>
        <v/>
      </c>
      <c r="D501" s="23"/>
      <c r="E501" s="23"/>
      <c r="F501" s="23"/>
      <c r="G501" s="19"/>
      <c r="H501" s="53"/>
      <c r="I501" s="53"/>
      <c r="J501" s="32">
        <f>+Budżet_projektu!$H501*Budżet_projektu!$I501</f>
        <v>0</v>
      </c>
      <c r="K501" s="34"/>
      <c r="L501" s="33">
        <f>+Budżet_projektu!$J501-Budżet_projektu!$K501</f>
        <v>0</v>
      </c>
    </row>
    <row r="502" spans="1:13" ht="26.25" customHeight="1">
      <c r="A502" s="20">
        <v>497</v>
      </c>
      <c r="B502" s="23"/>
      <c r="C502" s="52" t="str">
        <f>IFERROR(VLOOKUP(B502,'Zadania_-_Podsumowanie'!$B$6:$C$35,2,0),"")</f>
        <v/>
      </c>
      <c r="D502" s="23"/>
      <c r="E502" s="23"/>
      <c r="F502" s="23"/>
      <c r="G502" s="19"/>
      <c r="H502" s="53"/>
      <c r="I502" s="53"/>
      <c r="J502" s="32">
        <f>+Budżet_projektu!$H502*Budżet_projektu!$I502</f>
        <v>0</v>
      </c>
      <c r="K502" s="34"/>
      <c r="L502" s="33">
        <f>+Budżet_projektu!$J502-Budżet_projektu!$K502</f>
        <v>0</v>
      </c>
    </row>
    <row r="503" spans="1:13" ht="26.25" customHeight="1">
      <c r="A503" s="20">
        <v>498</v>
      </c>
      <c r="B503" s="23"/>
      <c r="C503" s="52" t="str">
        <f>IFERROR(VLOOKUP(B503,'Zadania_-_Podsumowanie'!$B$6:$C$35,2,0),"")</f>
        <v/>
      </c>
      <c r="D503" s="23"/>
      <c r="E503" s="23"/>
      <c r="F503" s="23"/>
      <c r="G503" s="19"/>
      <c r="H503" s="53"/>
      <c r="I503" s="53"/>
      <c r="J503" s="32">
        <f>+Budżet_projektu!$H503*Budżet_projektu!$I503</f>
        <v>0</v>
      </c>
      <c r="K503" s="34"/>
      <c r="L503" s="33">
        <f>+Budżet_projektu!$J503-Budżet_projektu!$K503</f>
        <v>0</v>
      </c>
    </row>
    <row r="504" spans="1:13" ht="26.25" customHeight="1">
      <c r="A504" s="20">
        <v>499</v>
      </c>
      <c r="B504" s="23"/>
      <c r="C504" s="52" t="str">
        <f>IFERROR(VLOOKUP(B504,'Zadania_-_Podsumowanie'!$B$6:$C$35,2,0),"")</f>
        <v/>
      </c>
      <c r="D504" s="23"/>
      <c r="E504" s="23"/>
      <c r="F504" s="23"/>
      <c r="G504" s="19"/>
      <c r="H504" s="53"/>
      <c r="I504" s="53"/>
      <c r="J504" s="32">
        <f>+Budżet_projektu!$H504*Budżet_projektu!$I504</f>
        <v>0</v>
      </c>
      <c r="K504" s="34"/>
      <c r="L504" s="33">
        <f>+Budżet_projektu!$J504-Budżet_projektu!$K504</f>
        <v>0</v>
      </c>
    </row>
    <row r="505" spans="1:13" ht="26.25" customHeight="1" thickBot="1">
      <c r="A505" s="21">
        <v>500</v>
      </c>
      <c r="B505" s="25"/>
      <c r="C505" s="62" t="str">
        <f>IFERROR(VLOOKUP(B505,'Zadania_-_Podsumowanie'!$B$6:$C$35,2,0),"")</f>
        <v/>
      </c>
      <c r="D505" s="25"/>
      <c r="E505" s="25"/>
      <c r="F505" s="25"/>
      <c r="G505" s="22"/>
      <c r="H505" s="63"/>
      <c r="I505" s="63"/>
      <c r="J505" s="35">
        <f>+Budżet_projektu!$H505*Budżet_projektu!$I505</f>
        <v>0</v>
      </c>
      <c r="K505" s="64"/>
      <c r="L505" s="36">
        <f>+Budżet_projektu!$J505-Budżet_projektu!$K505</f>
        <v>0</v>
      </c>
    </row>
    <row r="506" spans="1:13" ht="26.25" customHeight="1">
      <c r="B506" s="46"/>
      <c r="J506" s="45">
        <f>SUM(J6:J505)</f>
        <v>0</v>
      </c>
      <c r="K506" s="45">
        <f t="shared" ref="K506:L506" si="0">SUM(K6:K505)</f>
        <v>0</v>
      </c>
      <c r="L506" s="45">
        <f t="shared" si="0"/>
        <v>0</v>
      </c>
      <c r="M506" s="9" t="s">
        <v>54</v>
      </c>
    </row>
    <row r="507" spans="1:13" ht="26.25" customHeight="1">
      <c r="B507" s="46"/>
    </row>
    <row r="508" spans="1:13" ht="26.25" customHeight="1">
      <c r="B508" s="46"/>
    </row>
    <row r="509" spans="1:13" ht="26.25" customHeight="1">
      <c r="B509" s="46"/>
    </row>
    <row r="510" spans="1:13" ht="26.25" customHeight="1">
      <c r="B510" s="46"/>
    </row>
    <row r="511" spans="1:13" ht="26.25" customHeight="1">
      <c r="B511" s="46"/>
    </row>
    <row r="512" spans="1:13" ht="26.25" customHeight="1">
      <c r="B512" s="46"/>
    </row>
    <row r="513" spans="2:2" ht="26.25" customHeight="1">
      <c r="B513" s="46"/>
    </row>
    <row r="514" spans="2:2" ht="26.25" customHeight="1">
      <c r="B514" s="46"/>
    </row>
    <row r="515" spans="2:2" ht="26.25" customHeight="1">
      <c r="B515" s="46"/>
    </row>
    <row r="516" spans="2:2" ht="26.25" customHeight="1"/>
    <row r="517" spans="2:2" ht="26.25" customHeight="1"/>
    <row r="518" spans="2:2" ht="26.25" customHeight="1"/>
    <row r="519" spans="2:2" ht="26.25" customHeight="1"/>
    <row r="520" spans="2:2" ht="26.25" customHeight="1"/>
    <row r="521" spans="2:2" ht="26.25" customHeight="1"/>
    <row r="522" spans="2:2" ht="26.25" customHeight="1"/>
    <row r="523" spans="2:2" ht="26.25" customHeight="1"/>
    <row r="524" spans="2:2" ht="26.25" customHeight="1"/>
    <row r="525" spans="2:2" ht="26.25" customHeight="1"/>
    <row r="526" spans="2:2" ht="26.25" customHeight="1"/>
    <row r="527" spans="2:2" ht="26.25" customHeight="1"/>
    <row r="528" spans="2:2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  <row r="1001" ht="26.25" customHeight="1"/>
    <row r="1002" ht="26.25" customHeight="1"/>
    <row r="1003" ht="26.25" customHeight="1"/>
    <row r="1004" ht="26.25" customHeight="1"/>
    <row r="1005" ht="26.25" customHeight="1"/>
    <row r="1006" ht="26.25" customHeight="1"/>
    <row r="1007" ht="26.25" customHeight="1"/>
    <row r="1008" ht="26.25" customHeight="1"/>
    <row r="1009" ht="26.25" customHeight="1"/>
    <row r="1010" ht="26.25" customHeight="1"/>
    <row r="1011" ht="26.25" customHeight="1"/>
    <row r="1012" ht="26.25" customHeight="1"/>
    <row r="1013" ht="26.25" customHeight="1"/>
    <row r="1014" ht="26.25" customHeight="1"/>
    <row r="1015" ht="26.25" customHeight="1"/>
    <row r="1016" ht="26.25" customHeight="1"/>
    <row r="1017" ht="26.25" customHeight="1"/>
    <row r="1018" ht="26.25" customHeight="1"/>
    <row r="1019" ht="26.25" customHeight="1"/>
    <row r="1020" ht="26.25" customHeight="1"/>
    <row r="1021" ht="26.25" customHeight="1"/>
    <row r="1022" ht="26.25" customHeight="1"/>
    <row r="1023" ht="26.25" customHeight="1"/>
    <row r="1024" ht="26.25" customHeight="1"/>
    <row r="1025" ht="26.25" customHeight="1"/>
    <row r="1026" ht="26.25" customHeight="1"/>
    <row r="1027" ht="26.25" customHeight="1"/>
    <row r="1028" ht="26.25" customHeight="1"/>
    <row r="1029" ht="26.25" customHeight="1"/>
    <row r="1030" ht="26.25" customHeight="1"/>
    <row r="1031" ht="26.25" customHeight="1"/>
    <row r="1032" ht="26.25" customHeight="1"/>
    <row r="1033" ht="26.25" customHeight="1"/>
    <row r="1034" ht="26.25" customHeight="1"/>
    <row r="1035" ht="26.25" customHeight="1"/>
    <row r="1036" ht="26.25" customHeight="1"/>
    <row r="1037" ht="26.25" customHeight="1"/>
    <row r="1038" ht="26.25" customHeight="1"/>
    <row r="1039" ht="26.25" customHeight="1"/>
    <row r="1040" ht="26.25" customHeight="1"/>
    <row r="1041" ht="26.25" customHeight="1"/>
    <row r="1042" ht="26.25" customHeight="1"/>
    <row r="1043" ht="26.25" customHeight="1"/>
    <row r="1044" ht="26.25" customHeight="1"/>
    <row r="1045" ht="26.25" customHeight="1"/>
    <row r="1046" ht="26.25" customHeight="1"/>
    <row r="1047" ht="26.25" customHeight="1"/>
    <row r="1048" ht="26.25" customHeight="1"/>
    <row r="1049" ht="26.25" customHeight="1"/>
    <row r="1050" ht="26.25" customHeight="1"/>
    <row r="1051" ht="26.25" customHeight="1"/>
    <row r="1052" ht="26.25" customHeight="1"/>
    <row r="1053" ht="26.25" customHeight="1"/>
    <row r="1054" ht="26.25" customHeight="1"/>
    <row r="1055" ht="26.25" customHeight="1"/>
    <row r="1056" ht="26.25" customHeight="1"/>
    <row r="1057" ht="26.25" customHeight="1"/>
    <row r="1058" ht="26.25" customHeight="1"/>
    <row r="1059" ht="26.25" customHeight="1"/>
    <row r="1060" ht="26.25" customHeight="1"/>
    <row r="1061" ht="26.25" customHeight="1"/>
    <row r="1062" ht="26.25" customHeight="1"/>
    <row r="1063" ht="26.25" customHeight="1"/>
    <row r="1064" ht="26.25" customHeight="1"/>
    <row r="1065" ht="26.25" customHeight="1"/>
    <row r="1066" ht="26.25" customHeight="1"/>
    <row r="1067" ht="26.25" customHeight="1"/>
    <row r="1068" ht="26.25" customHeight="1"/>
    <row r="1069" ht="26.25" customHeight="1"/>
    <row r="1070" ht="26.25" customHeight="1"/>
    <row r="1071" ht="26.25" customHeight="1"/>
    <row r="1072" ht="26.25" customHeight="1"/>
    <row r="1073" ht="26.25" customHeight="1"/>
    <row r="1074" ht="26.25" customHeight="1"/>
    <row r="1075" ht="26.25" customHeight="1"/>
    <row r="1076" ht="26.25" customHeight="1"/>
    <row r="1077" ht="26.25" customHeight="1"/>
    <row r="1078" ht="26.25" customHeight="1"/>
    <row r="1079" ht="26.25" customHeight="1"/>
    <row r="1080" ht="26.25" customHeight="1"/>
    <row r="1081" ht="26.25" customHeight="1"/>
    <row r="1082" ht="26.25" customHeight="1"/>
    <row r="1083" ht="26.25" customHeight="1"/>
    <row r="1084" ht="26.25" customHeight="1"/>
    <row r="1085" ht="26.25" customHeight="1"/>
    <row r="1086" ht="26.25" customHeight="1"/>
    <row r="1087" ht="26.25" customHeight="1"/>
    <row r="1088" ht="26.25" customHeight="1"/>
    <row r="1089" ht="26.25" customHeight="1"/>
    <row r="1090" ht="26.25" customHeight="1"/>
    <row r="1091" ht="26.25" customHeight="1"/>
    <row r="1092" ht="26.25" customHeight="1"/>
    <row r="1093" ht="26.25" customHeight="1"/>
    <row r="1094" ht="26.25" customHeight="1"/>
    <row r="1095" ht="26.25" customHeight="1"/>
    <row r="1096" ht="26.25" customHeight="1"/>
    <row r="1097" ht="26.25" customHeight="1"/>
    <row r="1098" ht="26.25" customHeight="1"/>
    <row r="1099" ht="26.25" customHeight="1"/>
    <row r="1100" ht="26.25" customHeight="1"/>
    <row r="1101" ht="26.25" customHeight="1"/>
    <row r="1102" ht="26.25" customHeight="1"/>
    <row r="1103" ht="26.25" customHeight="1"/>
    <row r="1104" ht="26.25" customHeight="1"/>
    <row r="1105" ht="26.25" customHeight="1"/>
    <row r="1106" ht="26.25" customHeight="1"/>
    <row r="1107" ht="26.25" customHeight="1"/>
    <row r="1108" ht="26.25" customHeight="1"/>
    <row r="1109" ht="26.25" customHeight="1"/>
    <row r="1110" ht="26.25" customHeight="1"/>
    <row r="1111" ht="26.25" customHeight="1"/>
    <row r="1112" ht="26.25" customHeight="1"/>
    <row r="1113" ht="26.25" customHeight="1"/>
    <row r="1114" ht="26.25" customHeight="1"/>
    <row r="1115" ht="26.25" customHeight="1"/>
    <row r="1116" ht="26.25" customHeight="1"/>
    <row r="1117" ht="26.25" customHeight="1"/>
    <row r="1118" ht="26.25" customHeight="1"/>
    <row r="1119" ht="26.25" customHeight="1"/>
    <row r="1120" ht="26.25" customHeight="1"/>
    <row r="1121" ht="26.25" customHeight="1"/>
    <row r="1122" ht="26.25" customHeight="1"/>
    <row r="1123" ht="26.25" customHeight="1"/>
    <row r="1124" ht="26.25" customHeight="1"/>
    <row r="1125" ht="26.25" customHeight="1"/>
    <row r="1126" ht="26.25" customHeight="1"/>
    <row r="1127" ht="26.25" customHeight="1"/>
    <row r="1128" ht="26.25" customHeight="1"/>
    <row r="1129" ht="26.25" customHeight="1"/>
    <row r="1130" ht="26.25" customHeight="1"/>
    <row r="1131" ht="26.25" customHeight="1"/>
    <row r="1132" ht="26.25" customHeight="1"/>
    <row r="1133" ht="26.25" customHeight="1"/>
    <row r="1134" ht="26.25" customHeight="1"/>
    <row r="1135" ht="26.25" customHeight="1"/>
    <row r="1136" ht="26.25" customHeight="1"/>
    <row r="1137" ht="26.25" customHeight="1"/>
    <row r="1138" ht="26.25" customHeight="1"/>
    <row r="1139" ht="26.25" customHeight="1"/>
    <row r="1140" ht="26.25" customHeight="1"/>
    <row r="1141" ht="26.25" customHeight="1"/>
    <row r="1142" ht="26.25" customHeight="1"/>
    <row r="1143" ht="26.25" customHeight="1"/>
    <row r="1144" ht="26.25" customHeight="1"/>
    <row r="1145" ht="26.25" customHeight="1"/>
    <row r="1146" ht="26.25" customHeight="1"/>
    <row r="1147" ht="26.25" customHeight="1"/>
    <row r="1148" ht="26.25" customHeight="1"/>
    <row r="1149" ht="26.25" customHeight="1"/>
    <row r="1150" ht="26.25" customHeight="1"/>
    <row r="1151" ht="26.25" customHeight="1"/>
    <row r="1152" ht="26.25" customHeight="1"/>
    <row r="1153" ht="26.25" customHeight="1"/>
    <row r="1154" ht="26.25" customHeight="1"/>
    <row r="1155" ht="26.25" customHeight="1"/>
    <row r="1156" ht="26.25" customHeight="1"/>
    <row r="1157" ht="26.25" customHeight="1"/>
    <row r="1158" ht="26.25" customHeight="1"/>
    <row r="1159" ht="26.25" customHeight="1"/>
    <row r="1160" ht="26.25" customHeight="1"/>
    <row r="1161" ht="26.25" customHeight="1"/>
    <row r="1162" ht="26.25" customHeight="1"/>
    <row r="1163" ht="26.25" customHeight="1"/>
    <row r="1164" ht="26.25" customHeight="1"/>
    <row r="1165" ht="26.25" customHeight="1"/>
    <row r="1166" ht="26.25" customHeight="1"/>
    <row r="1167" ht="26.25" customHeight="1"/>
    <row r="1168" ht="26.25" customHeight="1"/>
    <row r="1169" ht="26.25" customHeight="1"/>
    <row r="1170" ht="26.25" customHeight="1"/>
    <row r="1171" ht="26.25" customHeight="1"/>
    <row r="1172" ht="26.25" customHeight="1"/>
    <row r="1173" ht="26.25" customHeight="1"/>
    <row r="1174" ht="26.25" customHeight="1"/>
    <row r="1175" ht="26.25" customHeight="1"/>
    <row r="1176" ht="26.25" customHeight="1"/>
    <row r="1177" ht="26.25" customHeight="1"/>
    <row r="1178" ht="26.25" customHeight="1"/>
    <row r="1179" ht="26.25" customHeight="1"/>
    <row r="1180" ht="26.25" customHeight="1"/>
    <row r="1181" ht="26.25" customHeight="1"/>
    <row r="1182" ht="26.25" customHeight="1"/>
    <row r="1183" ht="26.25" customHeight="1"/>
    <row r="1184" ht="26.25" customHeight="1"/>
    <row r="1185" ht="26.25" customHeight="1"/>
    <row r="1186" ht="26.25" customHeight="1"/>
    <row r="1187" ht="26.25" customHeight="1"/>
    <row r="1188" ht="26.25" customHeight="1"/>
    <row r="1189" ht="26.25" customHeight="1"/>
    <row r="1190" ht="26.25" customHeight="1"/>
    <row r="1191" ht="26.25" customHeight="1"/>
    <row r="1192" ht="26.25" customHeight="1"/>
    <row r="1193" ht="26.25" customHeight="1"/>
    <row r="1194" ht="26.25" customHeight="1"/>
    <row r="1195" ht="26.25" customHeight="1"/>
    <row r="1196" ht="26.25" customHeight="1"/>
    <row r="1197" ht="26.25" customHeight="1"/>
    <row r="1198" ht="26.25" customHeight="1"/>
    <row r="1199" ht="26.25" customHeight="1"/>
    <row r="1200" ht="26.25" customHeight="1"/>
    <row r="1201" ht="26.25" customHeight="1"/>
    <row r="1202" ht="26.25" customHeight="1"/>
    <row r="1203" ht="26.25" customHeight="1"/>
    <row r="1204" ht="26.25" customHeight="1"/>
    <row r="1205" ht="26.25" customHeight="1"/>
    <row r="1206" ht="26.25" customHeight="1"/>
    <row r="1207" ht="26.25" customHeight="1"/>
    <row r="1208" ht="26.25" customHeight="1"/>
    <row r="1209" ht="26.25" customHeight="1"/>
    <row r="1210" ht="26.25" customHeight="1"/>
    <row r="1211" ht="26.25" customHeight="1"/>
    <row r="1212" ht="26.25" customHeight="1"/>
    <row r="1213" ht="26.25" customHeight="1"/>
    <row r="1214" ht="26.25" customHeight="1"/>
    <row r="1215" ht="26.25" customHeight="1"/>
    <row r="1216" ht="26.25" customHeight="1"/>
    <row r="1217" ht="26.25" customHeight="1"/>
    <row r="1218" ht="26.25" customHeight="1"/>
    <row r="1219" ht="26.25" customHeight="1"/>
    <row r="1220" ht="26.25" customHeight="1"/>
    <row r="1221" ht="26.25" customHeight="1"/>
    <row r="1222" ht="26.25" customHeight="1"/>
    <row r="1223" ht="26.25" customHeight="1"/>
    <row r="1224" ht="26.25" customHeight="1"/>
    <row r="1225" ht="26.25" customHeight="1"/>
    <row r="1226" ht="26.25" customHeight="1"/>
    <row r="1227" ht="26.25" customHeight="1"/>
    <row r="1228" ht="26.25" customHeight="1"/>
    <row r="1229" ht="26.25" customHeight="1"/>
    <row r="1230" ht="26.25" customHeight="1"/>
    <row r="1231" ht="26.25" customHeight="1"/>
    <row r="1232" ht="26.25" customHeight="1"/>
    <row r="1233" ht="26.25" customHeight="1"/>
    <row r="1234" ht="26.25" customHeight="1"/>
    <row r="1235" ht="26.25" customHeight="1"/>
    <row r="1236" ht="26.25" customHeight="1"/>
    <row r="1237" ht="26.25" customHeight="1"/>
    <row r="1238" ht="26.25" customHeight="1"/>
    <row r="1239" ht="26.25" customHeight="1"/>
    <row r="1240" ht="26.25" customHeight="1"/>
    <row r="1241" ht="26.25" customHeight="1"/>
    <row r="1242" ht="26.25" customHeight="1"/>
    <row r="1243" ht="26.25" customHeight="1"/>
    <row r="1244" ht="26.25" customHeight="1"/>
    <row r="1245" ht="26.25" customHeight="1"/>
    <row r="1246" ht="26.25" customHeight="1"/>
    <row r="1247" ht="26.25" customHeight="1"/>
    <row r="1248" ht="26.25" customHeight="1"/>
    <row r="1249" ht="26.25" customHeight="1"/>
    <row r="1250" ht="26.25" customHeight="1"/>
    <row r="1251" ht="26.25" customHeight="1"/>
    <row r="1252" ht="26.25" customHeight="1"/>
    <row r="1253" ht="26.25" customHeight="1"/>
    <row r="1254" ht="26.25" customHeight="1"/>
    <row r="1255" ht="26.25" customHeight="1"/>
    <row r="1256" ht="26.25" customHeight="1"/>
    <row r="1257" ht="26.25" customHeight="1"/>
    <row r="1258" ht="26.25" customHeight="1"/>
    <row r="1259" ht="26.25" customHeight="1"/>
    <row r="1260" ht="26.25" customHeight="1"/>
    <row r="1261" ht="26.25" customHeight="1"/>
    <row r="1262" ht="26.25" customHeight="1"/>
    <row r="1263" ht="26.25" customHeight="1"/>
    <row r="1264" ht="26.25" customHeight="1"/>
    <row r="1265" ht="26.25" customHeight="1"/>
    <row r="1266" ht="26.25" customHeight="1"/>
    <row r="1267" ht="26.25" customHeight="1"/>
    <row r="1268" ht="26.25" customHeight="1"/>
    <row r="1269" ht="26.25" customHeight="1"/>
    <row r="1270" ht="26.25" customHeight="1"/>
    <row r="1271" ht="26.25" customHeight="1"/>
    <row r="1272" ht="26.25" customHeight="1"/>
    <row r="1273" ht="26.25" customHeight="1"/>
    <row r="1274" ht="26.25" customHeight="1"/>
    <row r="1275" ht="26.25" customHeight="1"/>
    <row r="1276" ht="26.25" customHeight="1"/>
    <row r="1277" ht="26.25" customHeight="1"/>
    <row r="1278" ht="26.25" customHeight="1"/>
    <row r="1279" ht="26.25" customHeight="1"/>
    <row r="1280" ht="26.25" customHeight="1"/>
    <row r="1281" ht="26.25" customHeight="1"/>
    <row r="1282" ht="26.25" customHeight="1"/>
    <row r="1283" ht="26.25" customHeight="1"/>
    <row r="1284" ht="26.25" customHeight="1"/>
    <row r="1285" ht="26.25" customHeight="1"/>
    <row r="1286" ht="26.25" customHeight="1"/>
    <row r="1287" ht="26.25" customHeight="1"/>
    <row r="1288" ht="26.25" customHeight="1"/>
    <row r="1289" ht="26.25" customHeight="1"/>
    <row r="1290" ht="26.25" customHeight="1"/>
    <row r="1291" ht="26.25" customHeight="1"/>
    <row r="1292" ht="26.25" customHeight="1"/>
    <row r="1293" ht="26.25" customHeight="1"/>
    <row r="1294" ht="26.25" customHeight="1"/>
    <row r="1295" ht="26.25" customHeight="1"/>
    <row r="1296" ht="26.25" customHeight="1"/>
    <row r="1297" ht="26.25" customHeight="1"/>
    <row r="1298" ht="26.25" customHeight="1"/>
    <row r="1299" ht="26.25" customHeight="1"/>
    <row r="1300" ht="26.25" customHeight="1"/>
    <row r="1301" ht="26.25" customHeight="1"/>
    <row r="1302" ht="26.25" customHeight="1"/>
    <row r="1303" ht="26.25" customHeight="1"/>
    <row r="1304" ht="26.25" customHeight="1"/>
    <row r="1305" ht="26.25" customHeight="1"/>
    <row r="1306" ht="26.25" customHeight="1"/>
    <row r="1307" ht="26.25" customHeight="1"/>
    <row r="1308" ht="26.25" customHeight="1"/>
    <row r="1309" ht="26.25" customHeight="1"/>
    <row r="1310" ht="26.25" customHeight="1"/>
    <row r="1311" ht="26.25" customHeight="1"/>
    <row r="1312" ht="26.25" customHeight="1"/>
    <row r="1313" ht="26.25" customHeight="1"/>
    <row r="1314" ht="26.25" customHeight="1"/>
    <row r="1315" ht="26.25" customHeight="1"/>
    <row r="1316" ht="26.25" customHeight="1"/>
    <row r="1317" ht="26.25" customHeight="1"/>
    <row r="1318" ht="26.25" customHeight="1"/>
    <row r="1319" ht="26.25" customHeight="1"/>
    <row r="1320" ht="26.25" customHeight="1"/>
    <row r="1321" ht="26.25" customHeight="1"/>
    <row r="1322" ht="26.25" customHeight="1"/>
    <row r="1323" ht="26.25" customHeight="1"/>
    <row r="1324" ht="26.25" customHeight="1"/>
    <row r="1325" ht="26.25" customHeight="1"/>
    <row r="1326" ht="26.25" customHeight="1"/>
    <row r="1327" ht="26.25" customHeight="1"/>
    <row r="1328" ht="26.25" customHeight="1"/>
    <row r="1329" ht="26.25" customHeight="1"/>
    <row r="1330" ht="26.25" customHeight="1"/>
    <row r="1331" ht="26.25" customHeight="1"/>
    <row r="1332" ht="26.25" customHeight="1"/>
    <row r="1333" ht="26.25" customHeight="1"/>
    <row r="1334" ht="26.25" customHeight="1"/>
    <row r="1335" ht="26.25" customHeight="1"/>
    <row r="1336" ht="26.25" customHeight="1"/>
    <row r="1337" ht="26.25" customHeight="1"/>
    <row r="1338" ht="26.25" customHeight="1"/>
    <row r="1339" ht="26.25" customHeight="1"/>
    <row r="1340" ht="26.25" customHeight="1"/>
    <row r="1341" ht="26.25" customHeight="1"/>
    <row r="1342" ht="26.25" customHeight="1"/>
    <row r="1343" ht="26.25" customHeight="1"/>
    <row r="1344" ht="26.25" customHeight="1"/>
    <row r="1345" ht="26.25" customHeight="1"/>
    <row r="1346" ht="26.25" customHeight="1"/>
    <row r="1347" ht="26.25" customHeight="1"/>
    <row r="1348" ht="26.25" customHeight="1"/>
    <row r="1349" ht="26.25" customHeight="1"/>
    <row r="1350" ht="26.25" customHeight="1"/>
    <row r="1351" ht="26.25" customHeight="1"/>
    <row r="1352" ht="26.25" customHeight="1"/>
    <row r="1353" ht="26.25" customHeight="1"/>
    <row r="1354" ht="26.25" customHeight="1"/>
    <row r="1355" ht="26.25" customHeight="1"/>
    <row r="1356" ht="26.25" customHeight="1"/>
    <row r="1357" ht="26.25" customHeight="1"/>
    <row r="1358" ht="26.25" customHeight="1"/>
    <row r="1359" ht="26.25" customHeight="1"/>
    <row r="1360" ht="26.25" customHeight="1"/>
    <row r="1361" ht="26.25" customHeight="1"/>
    <row r="1362" ht="26.25" customHeight="1"/>
    <row r="1363" ht="26.25" customHeight="1"/>
    <row r="1364" ht="26.25" customHeight="1"/>
    <row r="1365" ht="26.25" customHeight="1"/>
    <row r="1366" ht="26.25" customHeight="1"/>
    <row r="1367" ht="26.25" customHeight="1"/>
    <row r="1368" ht="26.25" customHeight="1"/>
    <row r="1369" ht="26.25" customHeight="1"/>
    <row r="1370" ht="26.25" customHeight="1"/>
    <row r="1371" ht="26.25" customHeight="1"/>
    <row r="1372" ht="26.25" customHeight="1"/>
    <row r="1373" ht="26.25" customHeight="1"/>
    <row r="1374" ht="26.25" customHeight="1"/>
    <row r="1375" ht="26.25" customHeight="1"/>
  </sheetData>
  <sheetProtection algorithmName="SHA-512" hashValue="zqqwajtYPvGek1LwpaHh91Kcx5QE3oH0kuAG8Lm+VIryBkib1SvnbQp+Ks42GZZP+CQnBc8oC+VkRfP8/BANEw==" saltValue="bx5sJ8fSarBgWdK13k7s8Q==" spinCount="100000" sheet="1" objects="1" scenarios="1" formatColumns="0" formatRows="0" autoFilter="0"/>
  <autoFilter ref="A5:L506" xr:uid="{00000000-0001-0000-0200-000000000000}"/>
  <mergeCells count="6">
    <mergeCell ref="A1:C1"/>
    <mergeCell ref="A2:C2"/>
    <mergeCell ref="D2:L2"/>
    <mergeCell ref="A3:C3"/>
    <mergeCell ref="D3:L3"/>
    <mergeCell ref="D1:L1"/>
  </mergeCells>
  <pageMargins left="0.7" right="0.7" top="0.3" bottom="0.3" header="0.3" footer="0.3"/>
  <pageSetup paperSize="8" scale="4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xr:uid="{00000000-0002-0000-0200-000002000000}">
          <x14:formula1>
            <xm:f>Słowniki!$A$2:$A$13</xm:f>
          </x14:formula1>
          <x14:formula2>
            <xm:f>0</xm:f>
          </x14:formula2>
          <xm:sqref>D6:D505</xm:sqref>
        </x14:dataValidation>
        <x14:dataValidation type="list" operator="equal" allowBlank="1" showInputMessage="1" showErrorMessage="1" xr:uid="{00000000-0002-0000-0200-000003000000}">
          <x14:formula1>
            <xm:f>Słowniki!$C$2:$C$12</xm:f>
          </x14:formula1>
          <x14:formula2>
            <xm:f>0</xm:f>
          </x14:formula2>
          <xm:sqref>G6:G505</xm:sqref>
        </x14:dataValidation>
        <x14:dataValidation type="list" operator="equal" allowBlank="1" xr:uid="{FD16DD7F-6BEA-4C74-97B5-660456814354}">
          <x14:formula1>
            <xm:f>'Zadania_-_Podsumowanie'!$B$6:$B$35</xm:f>
          </x14:formula1>
          <xm:sqref>B6:B515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zoomScale="90" zoomScaleNormal="90" workbookViewId="0">
      <selection sqref="A1:IV65536"/>
    </sheetView>
  </sheetViews>
  <sheetFormatPr defaultColWidth="8.7109375" defaultRowHeight="15"/>
  <cols>
    <col min="1" max="1" width="92.140625" customWidth="1"/>
    <col min="3" max="3" width="10.85546875" customWidth="1"/>
  </cols>
  <sheetData>
    <row r="1" spans="1:3">
      <c r="A1" t="s">
        <v>22</v>
      </c>
      <c r="C1" t="s">
        <v>30</v>
      </c>
    </row>
    <row r="2" spans="1:3">
      <c r="A2" s="13" t="s">
        <v>31</v>
      </c>
      <c r="C2" t="s">
        <v>32</v>
      </c>
    </row>
    <row r="3" spans="1:3">
      <c r="A3" s="14" t="s">
        <v>33</v>
      </c>
      <c r="C3" t="s">
        <v>34</v>
      </c>
    </row>
    <row r="4" spans="1:3">
      <c r="A4" s="14" t="s">
        <v>35</v>
      </c>
      <c r="C4" t="s">
        <v>36</v>
      </c>
    </row>
    <row r="5" spans="1:3">
      <c r="A5" s="14" t="s">
        <v>37</v>
      </c>
      <c r="C5" t="s">
        <v>38</v>
      </c>
    </row>
    <row r="6" spans="1:3">
      <c r="A6" s="14" t="s">
        <v>39</v>
      </c>
      <c r="C6" t="s">
        <v>40</v>
      </c>
    </row>
    <row r="7" spans="1:3">
      <c r="A7" s="14" t="s">
        <v>41</v>
      </c>
      <c r="C7" t="s">
        <v>42</v>
      </c>
    </row>
    <row r="8" spans="1:3">
      <c r="A8" s="14" t="s">
        <v>43</v>
      </c>
      <c r="C8" t="s">
        <v>44</v>
      </c>
    </row>
    <row r="9" spans="1:3">
      <c r="A9" s="14" t="s">
        <v>45</v>
      </c>
      <c r="C9" t="s">
        <v>46</v>
      </c>
    </row>
    <row r="10" spans="1:3">
      <c r="A10" s="14" t="s">
        <v>47</v>
      </c>
      <c r="C10" t="s">
        <v>48</v>
      </c>
    </row>
    <row r="11" spans="1:3">
      <c r="A11" s="14" t="s">
        <v>49</v>
      </c>
      <c r="C11" t="s">
        <v>50</v>
      </c>
    </row>
    <row r="12" spans="1:3">
      <c r="A12" s="14" t="s">
        <v>51</v>
      </c>
      <c r="C12" t="s">
        <v>52</v>
      </c>
    </row>
    <row r="13" spans="1:3">
      <c r="A13" s="14" t="s">
        <v>53</v>
      </c>
    </row>
  </sheetData>
  <sheetProtection algorithmName="SHA-512" hashValue="Ny5Mlr6CZ0HCc2jn7p8vF8bR8oXShNM+O1vqw3vnRjL/DwHeFSKtV/ki7CMTZuMYsix5JkxLOIGRbJEHNYjEog==" saltValue="RmYRKW4ybYjTG11Hsjj2Dw==" spinCount="100000" sheet="1" objects="1" scenarios="1" selectLockedCells="1" selectUnlockedCells="1"/>
  <pageMargins left="0.7" right="0.7" top="0.3" bottom="0.3" header="0.3" footer="0.3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INSTRUKCJA</vt:lpstr>
      <vt:lpstr>Zadania_-_Podsumowanie</vt:lpstr>
      <vt:lpstr>Budżet_projektu</vt:lpstr>
      <vt:lpstr>Słowniki</vt:lpstr>
      <vt:lpstr>Jednostki</vt:lpstr>
      <vt:lpstr>Ryczałty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Borówko Piotr</dc:creator>
  <cp:lastModifiedBy>Borówko Piotr</cp:lastModifiedBy>
  <cp:lastPrinted>2023-09-18T10:12:50Z</cp:lastPrinted>
  <dcterms:created xsi:type="dcterms:W3CDTF">2023-09-15T12:42:34Z</dcterms:created>
  <dcterms:modified xsi:type="dcterms:W3CDTF">2023-12-11T07:14:15Z</dcterms:modified>
</cp:coreProperties>
</file>