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rpo\DRR\DRR-V\! Perspektywa finansowa 2021-2027\CST2021\WOD2021\WZORY formatka, wnd i słowniki, szczegółowy budżet\"/>
    </mc:Choice>
  </mc:AlternateContent>
  <xr:revisionPtr revIDLastSave="0" documentId="13_ncr:1_{1D0FE6C3-379D-4848-9E27-88E62B1844B7}" xr6:coauthVersionLast="47" xr6:coauthVersionMax="47" xr10:uidLastSave="{00000000-0000-0000-0000-000000000000}"/>
  <bookViews>
    <workbookView xWindow="-28920" yWindow="-105" windowWidth="29040" windowHeight="17520" xr2:uid="{00000000-000D-0000-FFFF-FFFF00000000}"/>
  </bookViews>
  <sheets>
    <sheet name="Budżet projektu (z WOD)" sheetId="13" r:id="rId1"/>
    <sheet name="Źródła finansowania" sheetId="12" r:id="rId2"/>
    <sheet name="bilans" sheetId="4" r:id="rId3"/>
    <sheet name="rzis" sheetId="5" r:id="rId4"/>
    <sheet name="rpp" sheetId="6" r:id="rId5"/>
    <sheet name="zatrudnienie" sheetId="7" r:id="rId6"/>
    <sheet name="Arkusz2" sheetId="2" state="hidden" r:id="rId7"/>
  </sheets>
  <externalReferences>
    <externalReference r:id="rId8"/>
  </externalReferences>
  <definedNames>
    <definedName name="Koszty" localSheetId="0">[1]!Tabela2[Kategoria kosztu]</definedName>
    <definedName name="Koszty" localSheetId="1">[1]!Tabela2[Kategoria kosztu]</definedName>
    <definedName name="Koszty">Tabela2[Kategoria kosztu]</definedName>
    <definedName name="_xlnm.Print_Area" localSheetId="2">bilans!$A$1:$N$48</definedName>
    <definedName name="_xlnm.Print_Area" localSheetId="4">rpp!$A$1:$M$26</definedName>
    <definedName name="_xlnm.Print_Area" localSheetId="3">rzis!$A$1:$N$31</definedName>
    <definedName name="_xlnm.Print_Area" localSheetId="5">zatrudnienie!$A$1:$N$7</definedName>
    <definedName name="Rozporządzenia" localSheetId="0">[1]!Tabela1[Rozporządzenie pomocowe]</definedName>
    <definedName name="Rozporządzenia" localSheetId="1">[1]!Tabela1[Rozporządzenie pomocowe]</definedName>
    <definedName name="Rozporządzenia">Tabela1[Rozporządzenie pomocowe]</definedName>
    <definedName name="_xlnm.Print_Titles" localSheetId="2">bilans!$A:$I,bilans!$1:$3</definedName>
    <definedName name="_xlnm.Print_Titles" localSheetId="4">rpp!$A:$A,rpp!$1:$22</definedName>
    <definedName name="_xlnm.Print_Titles" localSheetId="3">rzis!$A:$A,rzis!$1:$3</definedName>
    <definedName name="Z_389C97B1_58AF_4EE8_9941_ECA6E89B124F_.wvu.PrintArea" localSheetId="4" hidden="1">rpp!$A$1:$H$26</definedName>
    <definedName name="Z_389C97B1_58AF_4EE8_9941_ECA6E89B124F_.wvu.PrintArea" localSheetId="5" hidden="1">zatrudnienie!$A$1:$I$7</definedName>
    <definedName name="Z_389C97B1_58AF_4EE8_9941_ECA6E89B124F_.wvu.PrintTitles" localSheetId="2" hidden="1">bilans!$A:$I,bilans!$1:$3</definedName>
    <definedName name="Z_389C97B1_58AF_4EE8_9941_ECA6E89B124F_.wvu.PrintTitles" localSheetId="4" hidden="1">rpp!$A:$A,rpp!$1:$22</definedName>
    <definedName name="Z_389C97B1_58AF_4EE8_9941_ECA6E89B124F_.wvu.PrintTitles" localSheetId="3" hidden="1">rzis!$A:$A,rzis!$1:$3</definedName>
    <definedName name="Z_430BB577_21B0_4CDC_81C0_91D5B71475C4_.wvu.PrintArea" localSheetId="2" hidden="1">bilans!$A$1:$I$48</definedName>
    <definedName name="Z_430BB577_21B0_4CDC_81C0_91D5B71475C4_.wvu.PrintArea" localSheetId="4" hidden="1">rpp!$A$1:$H$26</definedName>
    <definedName name="Z_430BB577_21B0_4CDC_81C0_91D5B71475C4_.wvu.PrintArea" localSheetId="3" hidden="1">rzis!$A$1:$I$31</definedName>
    <definedName name="Z_430BB577_21B0_4CDC_81C0_91D5B71475C4_.wvu.PrintArea" localSheetId="5" hidden="1">zatrudnienie!$A$1:$I$7</definedName>
    <definedName name="Z_430BB577_21B0_4CDC_81C0_91D5B71475C4_.wvu.PrintTitles" localSheetId="2" hidden="1">bilans!$A:$I,bilans!$1:$3</definedName>
    <definedName name="Z_430BB577_21B0_4CDC_81C0_91D5B71475C4_.wvu.PrintTitles" localSheetId="4" hidden="1">rpp!$A:$A,rpp!$1:$22</definedName>
    <definedName name="Z_430BB577_21B0_4CDC_81C0_91D5B71475C4_.wvu.PrintTitles" localSheetId="3" hidden="1">rzis!$A:$A,rzis!$1:$3</definedName>
    <definedName name="Z_50901D51_7B9F_4742_831E_0D5D7299CEB7_.wvu.PrintArea" localSheetId="4" hidden="1">rpp!$A$1:$H$26</definedName>
    <definedName name="Z_50901D51_7B9F_4742_831E_0D5D7299CEB7_.wvu.PrintArea" localSheetId="5" hidden="1">zatrudnienie!$A$1:$I$7</definedName>
    <definedName name="Z_50901D51_7B9F_4742_831E_0D5D7299CEB7_.wvu.PrintTitles" localSheetId="2" hidden="1">bilans!$A:$I,bilans!$1:$3</definedName>
    <definedName name="Z_50901D51_7B9F_4742_831E_0D5D7299CEB7_.wvu.PrintTitles" localSheetId="4" hidden="1">rpp!$A:$A,rpp!$1:$22</definedName>
    <definedName name="Z_50901D51_7B9F_4742_831E_0D5D7299CEB7_.wvu.PrintTitles" localSheetId="3" hidden="1">rzis!$A:$A,rzis!$1:$3</definedName>
    <definedName name="Z_64101215_6B4E_4FD0_A0C9_0C1F3B0F2679_.wvu.PrintArea" localSheetId="4" hidden="1">rpp!$A$1:$H$26</definedName>
    <definedName name="Z_64101215_6B4E_4FD0_A0C9_0C1F3B0F2679_.wvu.PrintArea" localSheetId="5" hidden="1">zatrudnienie!$A$1:$I$7</definedName>
    <definedName name="Z_64101215_6B4E_4FD0_A0C9_0C1F3B0F2679_.wvu.PrintTitles" localSheetId="2" hidden="1">bilans!$A:$I,bilans!$1:$3</definedName>
    <definedName name="Z_64101215_6B4E_4FD0_A0C9_0C1F3B0F2679_.wvu.PrintTitles" localSheetId="4" hidden="1">rpp!$A:$A,rpp!$1:$22</definedName>
    <definedName name="Z_64101215_6B4E_4FD0_A0C9_0C1F3B0F2679_.wvu.PrintTitles" localSheetId="3" hidden="1">rzis!$A:$A,rzis!$1:$3</definedName>
    <definedName name="Z_A4D85B01_65E0_487D_8DA6_60E1956A01B1_.wvu.PrintArea" localSheetId="4" hidden="1">rpp!$A$1:$H$26</definedName>
    <definedName name="Z_A4D85B01_65E0_487D_8DA6_60E1956A01B1_.wvu.PrintArea" localSheetId="5" hidden="1">zatrudnienie!$A$1:$I$7</definedName>
    <definedName name="Z_A4D85B01_65E0_487D_8DA6_60E1956A01B1_.wvu.PrintTitles" localSheetId="2" hidden="1">bilans!$A:$I,bilans!$1:$3</definedName>
    <definedName name="Z_A4D85B01_65E0_487D_8DA6_60E1956A01B1_.wvu.PrintTitles" localSheetId="4" hidden="1">rpp!$A:$A,rpp!$1:$22</definedName>
    <definedName name="Z_A4D85B01_65E0_487D_8DA6_60E1956A01B1_.wvu.PrintTitles" localSheetId="3" hidden="1">rzis!$A:$A,rzis!$1:$3</definedName>
    <definedName name="Z_E783D93C_C13C_403F_99A3_CE6CC63809EE_.wvu.PrintArea" localSheetId="2" hidden="1">bilans!$A$1:$I$48</definedName>
    <definedName name="Z_E783D93C_C13C_403F_99A3_CE6CC63809EE_.wvu.PrintArea" localSheetId="4" hidden="1">rpp!$A$1:$H$26</definedName>
    <definedName name="Z_E783D93C_C13C_403F_99A3_CE6CC63809EE_.wvu.PrintArea" localSheetId="3" hidden="1">rzis!$A$1:$I$31</definedName>
    <definedName name="Z_E783D93C_C13C_403F_99A3_CE6CC63809EE_.wvu.PrintArea" localSheetId="5" hidden="1">zatrudnienie!$A$1:$I$7</definedName>
    <definedName name="Z_E783D93C_C13C_403F_99A3_CE6CC63809EE_.wvu.PrintTitles" localSheetId="2" hidden="1">bilans!$A:$I,bilans!$1:$3</definedName>
    <definedName name="Z_E783D93C_C13C_403F_99A3_CE6CC63809EE_.wvu.PrintTitles" localSheetId="4" hidden="1">rpp!$A:$A,rpp!$1:$22</definedName>
    <definedName name="Z_E783D93C_C13C_403F_99A3_CE6CC63809EE_.wvu.PrintTitles" localSheetId="3" hidden="1">rzis!$A:$A,rzis!$1:$3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3" l="1"/>
  <c r="H4" i="13"/>
  <c r="L107" i="13"/>
  <c r="J107" i="13"/>
  <c r="L106" i="13"/>
  <c r="J106" i="13"/>
  <c r="L105" i="13"/>
  <c r="J105" i="13"/>
  <c r="L104" i="13"/>
  <c r="J104" i="13"/>
  <c r="L103" i="13"/>
  <c r="J103" i="13"/>
  <c r="L102" i="13"/>
  <c r="J102" i="13"/>
  <c r="L101" i="13"/>
  <c r="J101" i="13"/>
  <c r="L100" i="13"/>
  <c r="J100" i="13"/>
  <c r="L99" i="13"/>
  <c r="J99" i="13"/>
  <c r="L98" i="13"/>
  <c r="J98" i="13"/>
  <c r="L97" i="13"/>
  <c r="J97" i="13"/>
  <c r="L96" i="13"/>
  <c r="J96" i="13"/>
  <c r="L95" i="13"/>
  <c r="J95" i="13"/>
  <c r="L94" i="13"/>
  <c r="J94" i="13"/>
  <c r="L93" i="13"/>
  <c r="J93" i="13"/>
  <c r="L92" i="13"/>
  <c r="J92" i="13"/>
  <c r="L91" i="13"/>
  <c r="J91" i="13"/>
  <c r="L90" i="13"/>
  <c r="J90" i="13"/>
  <c r="L89" i="13"/>
  <c r="J89" i="13"/>
  <c r="L88" i="13"/>
  <c r="J88" i="13"/>
  <c r="L87" i="13"/>
  <c r="J87" i="13"/>
  <c r="L86" i="13"/>
  <c r="J86" i="13"/>
  <c r="L85" i="13"/>
  <c r="J85" i="13"/>
  <c r="L84" i="13"/>
  <c r="J84" i="13"/>
  <c r="L83" i="13"/>
  <c r="J83" i="13"/>
  <c r="L82" i="13"/>
  <c r="J82" i="13"/>
  <c r="L81" i="13"/>
  <c r="J81" i="13"/>
  <c r="L80" i="13"/>
  <c r="J80" i="13"/>
  <c r="L79" i="13"/>
  <c r="J79" i="13"/>
  <c r="L78" i="13"/>
  <c r="J78" i="13"/>
  <c r="L77" i="13"/>
  <c r="J77" i="13"/>
  <c r="L76" i="13"/>
  <c r="J76" i="13"/>
  <c r="L75" i="13"/>
  <c r="J75" i="13"/>
  <c r="L74" i="13"/>
  <c r="J74" i="13"/>
  <c r="L73" i="13"/>
  <c r="J73" i="13"/>
  <c r="L72" i="13"/>
  <c r="J72" i="13"/>
  <c r="L71" i="13"/>
  <c r="J71" i="13"/>
  <c r="L70" i="13"/>
  <c r="J70" i="13"/>
  <c r="L69" i="13"/>
  <c r="J69" i="13"/>
  <c r="L68" i="13"/>
  <c r="J68" i="13"/>
  <c r="L67" i="13"/>
  <c r="J67" i="13"/>
  <c r="L66" i="13"/>
  <c r="J66" i="13"/>
  <c r="L65" i="13"/>
  <c r="J65" i="13"/>
  <c r="L64" i="13"/>
  <c r="J64" i="13"/>
  <c r="L63" i="13"/>
  <c r="J63" i="13"/>
  <c r="L62" i="13"/>
  <c r="J62" i="13"/>
  <c r="L61" i="13"/>
  <c r="J61" i="13"/>
  <c r="L60" i="13"/>
  <c r="J60" i="13"/>
  <c r="L59" i="13"/>
  <c r="J59" i="13"/>
  <c r="L58" i="13"/>
  <c r="J58" i="13"/>
  <c r="L57" i="13"/>
  <c r="J57" i="13"/>
  <c r="L56" i="13"/>
  <c r="J56" i="13"/>
  <c r="L55" i="13"/>
  <c r="J55" i="13"/>
  <c r="L54" i="13"/>
  <c r="J54" i="13"/>
  <c r="L53" i="13"/>
  <c r="J53" i="13"/>
  <c r="L52" i="13"/>
  <c r="J52" i="13"/>
  <c r="L51" i="13"/>
  <c r="J51" i="13"/>
  <c r="L50" i="13"/>
  <c r="J50" i="13"/>
  <c r="L49" i="13"/>
  <c r="J49" i="13"/>
  <c r="L48" i="13"/>
  <c r="J48" i="13"/>
  <c r="L47" i="13"/>
  <c r="J47" i="13"/>
  <c r="L46" i="13"/>
  <c r="J46" i="13"/>
  <c r="L45" i="13"/>
  <c r="J45" i="13"/>
  <c r="L44" i="13"/>
  <c r="J44" i="13"/>
  <c r="L43" i="13"/>
  <c r="J43" i="13"/>
  <c r="L42" i="13"/>
  <c r="J42" i="13"/>
  <c r="L41" i="13"/>
  <c r="J41" i="13"/>
  <c r="L40" i="13"/>
  <c r="J40" i="13"/>
  <c r="L39" i="13"/>
  <c r="J39" i="13"/>
  <c r="L38" i="13"/>
  <c r="J38" i="13"/>
  <c r="L37" i="13"/>
  <c r="J37" i="13"/>
  <c r="L36" i="13"/>
  <c r="J36" i="13"/>
  <c r="L35" i="13"/>
  <c r="J35" i="13"/>
  <c r="L34" i="13"/>
  <c r="J34" i="13"/>
  <c r="L33" i="13"/>
  <c r="J33" i="13"/>
  <c r="L32" i="13"/>
  <c r="J32" i="13"/>
  <c r="L31" i="13"/>
  <c r="J31" i="13"/>
  <c r="L30" i="13"/>
  <c r="J30" i="13"/>
  <c r="L29" i="13"/>
  <c r="J29" i="13"/>
  <c r="L28" i="13"/>
  <c r="J28" i="13"/>
  <c r="L27" i="13"/>
  <c r="J27" i="13"/>
  <c r="L26" i="13"/>
  <c r="J26" i="13"/>
  <c r="L25" i="13"/>
  <c r="J25" i="13"/>
  <c r="L24" i="13"/>
  <c r="J24" i="13"/>
  <c r="L23" i="13"/>
  <c r="J23" i="13"/>
  <c r="L22" i="13"/>
  <c r="J22" i="13"/>
  <c r="L21" i="13"/>
  <c r="J21" i="13"/>
  <c r="L20" i="13"/>
  <c r="J20" i="13"/>
  <c r="L19" i="13"/>
  <c r="J19" i="13"/>
  <c r="L18" i="13"/>
  <c r="J18" i="13"/>
  <c r="L17" i="13"/>
  <c r="J17" i="13"/>
  <c r="L16" i="13"/>
  <c r="J16" i="13"/>
  <c r="L15" i="13"/>
  <c r="J15" i="13"/>
  <c r="L14" i="13"/>
  <c r="J14" i="13"/>
  <c r="L13" i="13"/>
  <c r="J13" i="13"/>
  <c r="L12" i="13"/>
  <c r="J12" i="13"/>
  <c r="L11" i="13"/>
  <c r="J11" i="13"/>
  <c r="L10" i="13"/>
  <c r="J10" i="13"/>
  <c r="L9" i="13"/>
  <c r="J9" i="13"/>
  <c r="L8" i="13"/>
  <c r="J8" i="13"/>
  <c r="E9" i="12"/>
  <c r="D9" i="12"/>
  <c r="N3" i="7"/>
  <c r="M3" i="6"/>
  <c r="K3" i="7"/>
  <c r="L3" i="7"/>
  <c r="M3" i="7"/>
  <c r="L3" i="6"/>
  <c r="J3" i="6"/>
  <c r="J3" i="7"/>
  <c r="K3" i="6"/>
  <c r="I3" i="7"/>
  <c r="H3" i="7"/>
  <c r="G3" i="7"/>
  <c r="F3" i="7"/>
  <c r="E3" i="7"/>
  <c r="D3" i="7"/>
  <c r="C3" i="7"/>
  <c r="B3" i="7"/>
  <c r="I3" i="6"/>
  <c r="H3" i="6"/>
  <c r="G3" i="6"/>
  <c r="F3" i="6"/>
  <c r="E3" i="6"/>
  <c r="D3" i="6"/>
  <c r="L4" i="13" l="1"/>
  <c r="E4" i="12" s="1"/>
  <c r="D4" i="12" l="1"/>
  <c r="D8" i="12"/>
  <c r="D14" i="12" s="1"/>
  <c r="E8" i="12"/>
  <c r="E14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Szklanko Magdalena</author>
  </authors>
  <commentList>
    <comment ref="C5" authorId="0" shapeId="0" xr:uid="{48899AF8-8C90-44FD-A191-CB86A04979EE}">
      <text>
        <r>
          <rPr>
            <b/>
            <sz val="9"/>
            <color indexed="81"/>
            <rFont val="Tahoma"/>
            <family val="2"/>
            <charset val="238"/>
          </rPr>
          <t>ION: należy wskazać nazwę zadania zgodną z sekcją D1. wniosku o dofinansowanie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5" authorId="0" shapeId="0" xr:uid="{5542DC67-97C8-46E2-A81E-B17155B90981}">
      <text>
        <r>
          <rPr>
            <b/>
            <sz val="9"/>
            <color indexed="81"/>
            <rFont val="Tahoma"/>
            <family val="2"/>
            <charset val="238"/>
          </rPr>
          <t>ION: z listy rozwijalnej należy wybrać odpowiednią kategorię koszty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5" authorId="0" shapeId="0" xr:uid="{90E47BAE-914D-4B34-A2B9-CDFB8A777E2B}">
      <text>
        <r>
          <rPr>
            <b/>
            <sz val="9"/>
            <color indexed="81"/>
            <rFont val="Tahoma"/>
            <family val="2"/>
            <charset val="238"/>
          </rPr>
          <t>ION: należy wskazać odpowiednie rozporządzenie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<sst xmlns="http://schemas.openxmlformats.org/spreadsheetml/2006/main" count="238" uniqueCount="184">
  <si>
    <t>Kategoria kosztu</t>
  </si>
  <si>
    <t>Stawka VAT</t>
  </si>
  <si>
    <t>Rozporządzenie pomocowe</t>
  </si>
  <si>
    <t>PPU_01</t>
  </si>
  <si>
    <t>PPU_02</t>
  </si>
  <si>
    <t>PPU_03</t>
  </si>
  <si>
    <t>PPU_04</t>
  </si>
  <si>
    <t>PPU_05</t>
  </si>
  <si>
    <t>PPU_06</t>
  </si>
  <si>
    <t>PPU_07</t>
  </si>
  <si>
    <t>PPU_08</t>
  </si>
  <si>
    <t>PPU_09</t>
  </si>
  <si>
    <t>PPU_10</t>
  </si>
  <si>
    <t>PPU_11</t>
  </si>
  <si>
    <t>PPU_12</t>
  </si>
  <si>
    <t>PPU_13</t>
  </si>
  <si>
    <t>PPU_14</t>
  </si>
  <si>
    <t>PPU_15</t>
  </si>
  <si>
    <t>PPU_16</t>
  </si>
  <si>
    <t>PPU_17</t>
  </si>
  <si>
    <t>PPU_18</t>
  </si>
  <si>
    <t>PPU_19</t>
  </si>
  <si>
    <t>PPU_20</t>
  </si>
  <si>
    <t>Usługi zewnętrzne</t>
  </si>
  <si>
    <t>Środki trwałe/Dostawy</t>
  </si>
  <si>
    <t>Nieruchomości</t>
  </si>
  <si>
    <t>Koszty pośrednie</t>
  </si>
  <si>
    <t>Podatki i opłaty</t>
  </si>
  <si>
    <t>Wsparcie finansowe udzielone grantobiorcom i uczestnikom projektu</t>
  </si>
  <si>
    <t>Amortyzacja</t>
  </si>
  <si>
    <t>Wartości niematerialne i prawne</t>
  </si>
  <si>
    <t>Personel projektu</t>
  </si>
  <si>
    <t>Roboty budowlane</t>
  </si>
  <si>
    <t>Nadzór/ zarządzanie inwestycją</t>
  </si>
  <si>
    <t>Dostawy (inne niż środki trwałe)</t>
  </si>
  <si>
    <t>Koszty wsparcia uczestników projektu</t>
  </si>
  <si>
    <t>ZW</t>
  </si>
  <si>
    <t>NP.</t>
  </si>
  <si>
    <t>kwalifikowalność VAT</t>
  </si>
  <si>
    <t>TAK</t>
  </si>
  <si>
    <t>NIE</t>
  </si>
  <si>
    <t>Kolumna1</t>
  </si>
  <si>
    <t>BILANS (w tys. PLN, z dokł. do 1 m-ca po przecinku)</t>
  </si>
  <si>
    <t>Wyszczególnienie</t>
  </si>
  <si>
    <t>rok (t-2)</t>
  </si>
  <si>
    <t>rok (t-1)</t>
  </si>
  <si>
    <t>okres bieżący*</t>
  </si>
  <si>
    <t>rok t</t>
  </si>
  <si>
    <t>rok t+1</t>
  </si>
  <si>
    <t>rok t+2</t>
  </si>
  <si>
    <t>rok t+3</t>
  </si>
  <si>
    <t>rok t+4</t>
  </si>
  <si>
    <t>rok t+5</t>
  </si>
  <si>
    <t>rok t+6</t>
  </si>
  <si>
    <t>00.2023</t>
  </si>
  <si>
    <t>AKTYWA</t>
  </si>
  <si>
    <t>A. AKTYWA TRWAŁE, z tego:</t>
  </si>
  <si>
    <t>I. Wartości niematerialne i prawne</t>
  </si>
  <si>
    <t>II. Rzeczowe aktywa trwałe, z tego:</t>
  </si>
  <si>
    <t>1. Grunty (w tym prawo użytkowania wieczystego)</t>
  </si>
  <si>
    <t>2. Budynki i budowle</t>
  </si>
  <si>
    <t>3. Maszyny i urządzenia</t>
  </si>
  <si>
    <t>4. Środki transportu</t>
  </si>
  <si>
    <t>5. Pozostałe środki trwałe</t>
  </si>
  <si>
    <t>6. Środki trwałe w budowie</t>
  </si>
  <si>
    <t>III. Należności długoterminowe</t>
  </si>
  <si>
    <t>IV. Inwestycje długoterminowe</t>
  </si>
  <si>
    <t>V. Pozostałe aktywa trwałe</t>
  </si>
  <si>
    <t>B. AKTYWA OBROTOWE, w tym:</t>
  </si>
  <si>
    <t>I. Zapasy</t>
  </si>
  <si>
    <t>II. Należności krótkoterminowe</t>
  </si>
  <si>
    <t>w tym z tytułu dostaw i usług o okresie spłaty powyżej 12 miesięcy</t>
  </si>
  <si>
    <t>III. Inwestycje krótkoterminowe (oraz środki pieniężne w kasie i na rachunku bankowym)</t>
  </si>
  <si>
    <t>IV. Pozostałe aktywa obrotowe</t>
  </si>
  <si>
    <t>Aktywa razem (A+B)</t>
  </si>
  <si>
    <t>PASYWA</t>
  </si>
  <si>
    <t>A. KAPITAŁ (FUNDUSZ) WŁASNY</t>
  </si>
  <si>
    <t>I. Kapitał podstawowy</t>
  </si>
  <si>
    <t>II. Należne wpłaty na kapitał podstawowy (wielkość ujemna)</t>
  </si>
  <si>
    <t>III. Udziały (akcje) własne (wielkość ujemna)</t>
  </si>
  <si>
    <t>IV. Kapitał zapasowy</t>
  </si>
  <si>
    <t>V. Kapitał z aktualności wyceny</t>
  </si>
  <si>
    <t>VI. Pozostałe kapitały rezerwowe</t>
  </si>
  <si>
    <t>VII. Zysk /strata/ z lat ubiegłych</t>
  </si>
  <si>
    <t>VIII. Zysk /strata/ netto</t>
  </si>
  <si>
    <t>IX. Odpisy z zysku netto w ciągu roku obrotowego (wielkość ujemna)</t>
  </si>
  <si>
    <t>B. ZOBOWIĄZANIA I REZERWY NA ZOBOWIĄZANIA,  z tego:</t>
  </si>
  <si>
    <t>I. Rezerwy na zobowiązania</t>
  </si>
  <si>
    <t>II. Zobowiązania długoterminowe, z tego:</t>
  </si>
  <si>
    <t>1. Kredyty i pożyczki</t>
  </si>
  <si>
    <t>2. Pozostałe</t>
  </si>
  <si>
    <t>III. Zobowiązania krótkoterminowe, z tego:</t>
  </si>
  <si>
    <t>1. Z tytułu dostaw i usług</t>
  </si>
  <si>
    <t>w tym o okresie spłaty powyżej 12 miesięcy</t>
  </si>
  <si>
    <t>2. Kredyty i pożyczki</t>
  </si>
  <si>
    <t>3. Pozostałe</t>
  </si>
  <si>
    <t>w tym fundusze specjalne</t>
  </si>
  <si>
    <t>IV. Rozliczenia międzyokresowe</t>
  </si>
  <si>
    <t>Pasywa razem (A+B)</t>
  </si>
  <si>
    <t>* Należy wpisać odpowiedni miesiąc</t>
  </si>
  <si>
    <t>RACHUNEK ZYSKÓW I STRAT (w tys. PLN, z dokł. do 1 m-ca po przecinku)</t>
  </si>
  <si>
    <t>A. PRZYCHODY NETTO ZE SPRZEDAŻY (i zrównane z nimi), z tego:</t>
  </si>
  <si>
    <t>I. Przychody netto ze sprzedaży produktów i usług</t>
  </si>
  <si>
    <t>II. Przychody netto ze sprzedaży towarów i materiałów</t>
  </si>
  <si>
    <t>III. Pozostałe przychody netto ze sprzedaży</t>
  </si>
  <si>
    <t>B. KOSZTY DZIAŁALNOŚCI OPERACYJNEJ, z tego: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</si>
  <si>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</si>
  <si>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</si>
  <si>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</si>
  <si>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</si>
  <si>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</si>
  <si>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</t>
  </si>
  <si>
    <t>VII. Pozostałe koszty rodzajowe</t>
  </si>
  <si>
    <t>VIII. Wartość sprzedanych towarów i materiałów</t>
  </si>
  <si>
    <t>C. ZYSK (STRATA) ZE SPRZEDAŻY (A-B)</t>
  </si>
  <si>
    <t>D. POZOSTAŁE PRZYCHODY OPERACYJNE, z tego:</t>
  </si>
  <si>
    <t>I. Dotacje</t>
  </si>
  <si>
    <t>II. Inne przychody operacyjne</t>
  </si>
  <si>
    <t>E. POZOSTAŁE KOSZTY OPERACYJNE</t>
  </si>
  <si>
    <t>F. ZYSK (STRATA) Z DZIAŁALNOŚCI OPERACYJNEJ (C+D-E)</t>
  </si>
  <si>
    <t>G. PRZYCHODY FINANSOWE</t>
  </si>
  <si>
    <t>H. KOSZTY FINANSOWE</t>
  </si>
  <si>
    <t>w tym: odsetki od kredytów i pozyczek</t>
  </si>
  <si>
    <t>I. WYNIK ZDARZEŃ NADZWYCZAJNYCH (w przypadku nadwyżki strat nadzwyczajnych nad zyskami nadzwyczajnymi, należy wpisać wartość ujemną</t>
  </si>
  <si>
    <t>J. ZYSK (STRATA) BRUTTO (F+G-H+I)</t>
  </si>
  <si>
    <t>K. PODATEK DOCHODOWY</t>
  </si>
  <si>
    <t>L. POZOSTAŁE OBOWIĄZKOWE OBCIĄŻENIA</t>
  </si>
  <si>
    <t>Ł. ZYSK (STRATA) NETTO (J-K-L)</t>
  </si>
  <si>
    <t>PRZEPŁYWY ŚRODKÓW PIENIĘŻNYCH (w tys PLN, z dokł. do 1 m-ca po przecinku)</t>
  </si>
  <si>
    <r>
      <t>rok t+5</t>
    </r>
    <r>
      <rPr>
        <sz val="11"/>
        <color theme="1"/>
        <rFont val="Calibri"/>
        <family val="2"/>
        <charset val="238"/>
        <scheme val="minor"/>
      </rPr>
      <t/>
    </r>
  </si>
  <si>
    <t>00.23</t>
  </si>
  <si>
    <t>A. PRZEPŁYWY ŚRODKÓW PIENIĘŻNYCH Z DZIAŁALNOŚCI OPERACYJNEJ, z tego:</t>
  </si>
  <si>
    <t xml:space="preserve">1. Zysk (strata) netto (w zależności od wyniku działalności, zapis "+" lub "-" z tabeli RACHUNEK ZYSKÓW I STRAT) </t>
  </si>
  <si>
    <r>
      <t xml:space="preserve">2. Amortyzacja ("+"); z tabeli </t>
    </r>
    <r>
      <rPr>
        <b/>
        <i/>
        <sz val="10"/>
        <rFont val="Arial"/>
        <family val="2"/>
        <charset val="238"/>
      </rPr>
      <t>RACHUNEK ZYSKÓW I STRAT</t>
    </r>
  </si>
  <si>
    <r>
      <t xml:space="preserve">3. Zmiana stanu zapasów; wynik z tabeli </t>
    </r>
    <r>
      <rPr>
        <b/>
        <i/>
        <sz val="10"/>
        <rFont val="Arial"/>
        <family val="2"/>
        <charset val="238"/>
      </rPr>
      <t>BILANS</t>
    </r>
  </si>
  <si>
    <r>
      <t xml:space="preserve">4. Zmiana stanu należności;wynik z tabeli </t>
    </r>
    <r>
      <rPr>
        <b/>
        <i/>
        <sz val="10"/>
        <rFont val="Arial"/>
        <family val="2"/>
        <charset val="238"/>
      </rPr>
      <t>BILANS</t>
    </r>
  </si>
  <si>
    <r>
      <t>5. Zmiana stanu zobowiązań krótkoterminowych z wyjątkiem pożyczek i kredytów; wynik z tabeli</t>
    </r>
    <r>
      <rPr>
        <b/>
        <i/>
        <sz val="10"/>
        <rFont val="Arial"/>
        <family val="2"/>
        <charset val="238"/>
      </rPr>
      <t xml:space="preserve"> BILANS</t>
    </r>
  </si>
  <si>
    <t xml:space="preserve">6. Pozostałe (w tym m.in.. dotyczące: zysków (strat) z tytułu różnic kursowych, odsetek i udziałów w zyskach (dywidendy), zysków (strat) z działalności inwestycyjnej, zmiany stanu rezerw, zmiany stanu rozliczeń międzyokresowych); w zależności od wyniku działalności, zapis "+" lub "-" </t>
  </si>
  <si>
    <t>B. PRZEPŁYWY ŚRODKÓW PIENIĘŻNYCH Z DZIAŁALNOŚCI INWESTYCYJNEJ, z tego:</t>
  </si>
  <si>
    <t>1. Sprzedaż składników majątku trwałego ("+")</t>
  </si>
  <si>
    <t>2. Nabycie składników majątku trwałego ("-")</t>
  </si>
  <si>
    <t>3. Pozostałe pozycje (ze względu na specyfikę transakcji wpisuje się wartość dodatnią lub ujemną przepływu pieniężnego)</t>
  </si>
  <si>
    <t>C. PRZEPŁYWY ŚRODKÓW PIENIĘŻNYCH Z DZIAŁALNOŚCI FINANSOWEJ</t>
  </si>
  <si>
    <t>1. Zaciągnięcie kredytów i pożyczek ("+")</t>
  </si>
  <si>
    <t>2. Spłata kredytów i pożyczek ("-")</t>
  </si>
  <si>
    <t>3. Zapłacone odsetki i inne poniesione koszty finansowe ("-")</t>
  </si>
  <si>
    <t>4. Dotacje ("+")</t>
  </si>
  <si>
    <t>5. Pobrania właścicielskie ("-")</t>
  </si>
  <si>
    <t>6. Dopłaty właścicielskie ("+")</t>
  </si>
  <si>
    <t>7. Pozostałe (w tym m.in. dotyczące: emisji lub wykupu dłużnych papierów wartościowych oraz płatności zobowiązań z tyt. umów leasingowych); ze względu na specyfikę transakcji wpisuje się wartość dodatnią lub ujemną przepływu pieniężnego</t>
  </si>
  <si>
    <t>D. PRZEPŁYWY PIENIĘŻNE RAZEM (A+B+C)</t>
  </si>
  <si>
    <t xml:space="preserve">E. ŚRODKI PIENIĘŻNE NA POCZĄTEK OKRESU (przy uwzględnieniu stanu środków pieniężnych na koniec okresu poprzedniego, w którym następują przepływy pieniężne; równoważne środkom pieniężnym w kasie) </t>
  </si>
  <si>
    <t>F. ŚRODKI PIENIĘŻNE NA KONIEC OKRESU (jako E +/- D)</t>
  </si>
  <si>
    <t>Zatrudnienie - należy wykazać liczbę osób zatrudnionych średniorocznie w danym roku - w pełnych etatach przeliczeniowych</t>
  </si>
  <si>
    <t>rok  t</t>
  </si>
  <si>
    <t>osoby (EPC)</t>
  </si>
  <si>
    <t>* należy wpisać ostatni zamknięty kwartał przed złożeniem wniosku lub w przypadku firm działających krótko, jeśli nie był zamknięty jeszcze żaden rok obrotowy/kwartał - należy podać dane według stanu na dzień złożenia wniosku</t>
  </si>
  <si>
    <r>
      <rPr>
        <b/>
        <sz val="9"/>
        <color indexed="8"/>
        <rFont val="Arial"/>
        <family val="2"/>
        <charset val="238"/>
      </rPr>
      <t>UWAGA:</t>
    </r>
    <r>
      <rPr>
        <sz val="9"/>
        <color indexed="8"/>
        <rFont val="Arial"/>
        <family val="2"/>
        <charset val="238"/>
      </rPr>
      <t xml:space="preserve"> dane należy podać wyłącznie dla przedsiębiorstwa Wnioskującego o pomoc uwzględniając zasady obliczania liczby osób zatrudnionych opisane w Załączniku I do Rozporządzenia Komisji (UE) nr 651/2014 z dnia 17 czerwca 2014 r. uznające niektóre rodzaje pomocy za zgodne z rynkiem wewnetrznym w zastosowaniu art. 107 i 108 Traktatu </t>
    </r>
    <r>
      <rPr>
        <b/>
        <sz val="9"/>
        <color indexed="8"/>
        <rFont val="Arial"/>
        <family val="2"/>
        <charset val="238"/>
      </rPr>
      <t>z wyłączeniem właścicieli</t>
    </r>
  </si>
  <si>
    <t>rok t+7</t>
  </si>
  <si>
    <t>rok t+8</t>
  </si>
  <si>
    <t>rok t+9</t>
  </si>
  <si>
    <t>Cały projekt brutto:</t>
  </si>
  <si>
    <t>LP.</t>
  </si>
  <si>
    <t xml:space="preserve">Nazwa zadania </t>
  </si>
  <si>
    <t>Nazwa Kosztu</t>
  </si>
  <si>
    <t>Czy VAT kwalifikowalny</t>
  </si>
  <si>
    <t>Wydatki ogółem</t>
  </si>
  <si>
    <t>Wydatki kwalifikowalne</t>
  </si>
  <si>
    <t>% dofinansowania</t>
  </si>
  <si>
    <t>Dofinansowanie</t>
  </si>
  <si>
    <t>w tym VAT</t>
  </si>
  <si>
    <t>LP</t>
  </si>
  <si>
    <t>Nazwa Zadania</t>
  </si>
  <si>
    <t>Kategoria Kosztu</t>
  </si>
  <si>
    <t>Kwalifikowane brutto</t>
  </si>
  <si>
    <t>Wkład własny do rozpisania:</t>
  </si>
  <si>
    <t>Wydatki Ogółem</t>
  </si>
  <si>
    <t>Wydatki kwalifikowane</t>
  </si>
  <si>
    <t>Razem Wkład własny</t>
  </si>
  <si>
    <t>SUMA</t>
  </si>
  <si>
    <t xml:space="preserve">     Budżet państwa</t>
  </si>
  <si>
    <t xml:space="preserve">     Budżet jednostek samorządu terytorialnego</t>
  </si>
  <si>
    <t xml:space="preserve">     Inne Publiczne</t>
  </si>
  <si>
    <t xml:space="preserve">     Prywatne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</si>
</sst>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#,##0.0\ _z_ł;[Red]\-#,##0.0\ _z_ł"/>
    <numFmt numFmtId="165" formatCode="#,##0.0"/>
    <numFmt numFmtId="166" formatCode="#,##0.000000000000000000000000000000000000000000000000000000000000000000000000000000000000000\ _z_ł;[Red]\-#,##0.000000000000000000000000000000000000000000000000000000000000000000000000000000000000000\ _z_ł"/>
    <numFmt numFmtId="167" formatCode="0.0"/>
    <numFmt numFmtId="168" formatCode="#,##0.00\ _z_ł"/>
  </numFmts>
  <fonts count="33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Times New Roman CE"/>
      <family val="1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Times New Roman CE"/>
      <family val="1"/>
      <charset val="238"/>
    </font>
    <font>
      <b/>
      <sz val="8"/>
      <name val="Arial"/>
      <family val="2"/>
      <charset val="238"/>
    </font>
    <font>
      <sz val="8"/>
      <name val="Times New Roman CE"/>
      <family val="1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 CE"/>
      <family val="1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i/>
      <sz val="9"/>
      <name val="Times New Roman CE"/>
      <family val="1"/>
      <charset val="238"/>
    </font>
    <font>
      <b/>
      <sz val="11"/>
      <name val="Arial"/>
      <family val="2"/>
      <charset val="238"/>
    </font>
    <font>
      <b/>
      <sz val="11"/>
      <name val="Times New Roman CE"/>
      <family val="1"/>
      <charset val="238"/>
    </font>
    <font>
      <i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b/>
      <i/>
      <sz val="10"/>
      <name val="Arial"/>
      <family val="2"/>
      <charset val="238"/>
    </font>
    <font>
      <i/>
      <sz val="8"/>
      <name val="Times New Roman CE"/>
      <family val="1"/>
      <charset val="238"/>
    </font>
    <font>
      <sz val="11"/>
      <color theme="1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4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3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5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12">
    <xf numFmtId="0" fontId="0" fillId="0" borderId="0" xfId="0"/>
    <xf numFmtId="0" fontId="0" fillId="0" borderId="0" xfId="0" applyAlignment="1">
      <alignment vertical="center" wrapText="1"/>
    </xf>
    <xf numFmtId="49" fontId="0" fillId="2" borderId="1" xfId="0" applyNumberFormat="1" applyFill="1" applyBorder="1"/>
    <xf numFmtId="49" fontId="0" fillId="0" borderId="1" xfId="0" applyNumberFormat="1" applyBorder="1"/>
    <xf numFmtId="49" fontId="0" fillId="0" borderId="2" xfId="0" applyNumberFormat="1" applyBorder="1"/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6" xfId="0" applyNumberFormat="1" applyBorder="1"/>
    <xf numFmtId="0" fontId="2" fillId="0" borderId="0" xfId="1" applyAlignment="1">
      <alignment horizontal="right" vertical="center"/>
    </xf>
    <xf numFmtId="0" fontId="2" fillId="0" borderId="0" xfId="1" applyAlignment="1">
      <alignment vertical="center"/>
    </xf>
    <xf numFmtId="0" fontId="5" fillId="0" borderId="1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8" fillId="4" borderId="0" xfId="1" applyFont="1" applyFill="1" applyAlignment="1">
      <alignment horizontal="center" vertical="center" wrapText="1"/>
    </xf>
    <xf numFmtId="0" fontId="8" fillId="4" borderId="0" xfId="1" applyFont="1" applyFill="1" applyAlignment="1">
      <alignment horizontal="center" vertical="center"/>
    </xf>
    <xf numFmtId="164" fontId="12" fillId="5" borderId="0" xfId="1" applyNumberFormat="1" applyFont="1" applyFill="1" applyAlignment="1">
      <alignment horizontal="right" vertical="center"/>
    </xf>
    <xf numFmtId="164" fontId="12" fillId="5" borderId="0" xfId="1" applyNumberFormat="1" applyFont="1" applyFill="1" applyAlignment="1">
      <alignment vertical="center"/>
    </xf>
    <xf numFmtId="164" fontId="4" fillId="0" borderId="25" xfId="1" applyNumberFormat="1" applyFont="1" applyBorder="1" applyAlignment="1">
      <alignment horizontal="left" vertical="center" indent="1"/>
    </xf>
    <xf numFmtId="164" fontId="4" fillId="0" borderId="26" xfId="1" applyNumberFormat="1" applyFont="1" applyBorder="1" applyAlignment="1">
      <alignment horizontal="right" vertical="center" wrapText="1"/>
    </xf>
    <xf numFmtId="164" fontId="4" fillId="0" borderId="27" xfId="1" applyNumberFormat="1" applyFont="1" applyBorder="1" applyAlignment="1">
      <alignment horizontal="right" vertical="center" wrapText="1"/>
    </xf>
    <xf numFmtId="164" fontId="4" fillId="0" borderId="28" xfId="1" applyNumberFormat="1" applyFont="1" applyBorder="1" applyAlignment="1">
      <alignment horizontal="right" vertical="center"/>
    </xf>
    <xf numFmtId="164" fontId="2" fillId="0" borderId="0" xfId="1" applyNumberFormat="1" applyAlignment="1">
      <alignment horizontal="right" vertical="center"/>
    </xf>
    <xf numFmtId="164" fontId="2" fillId="0" borderId="0" xfId="1" applyNumberFormat="1" applyAlignment="1">
      <alignment vertical="center"/>
    </xf>
    <xf numFmtId="164" fontId="4" fillId="0" borderId="25" xfId="1" applyNumberFormat="1" applyFont="1" applyBorder="1" applyAlignment="1">
      <alignment horizontal="left" vertical="center" indent="4"/>
    </xf>
    <xf numFmtId="164" fontId="4" fillId="0" borderId="26" xfId="1" applyNumberFormat="1" applyFont="1" applyBorder="1" applyAlignment="1">
      <alignment vertical="center" wrapText="1"/>
    </xf>
    <xf numFmtId="164" fontId="4" fillId="0" borderId="27" xfId="1" applyNumberFormat="1" applyFont="1" applyBorder="1" applyAlignment="1">
      <alignment vertical="center" wrapText="1"/>
    </xf>
    <xf numFmtId="164" fontId="4" fillId="0" borderId="15" xfId="1" applyNumberFormat="1" applyFont="1" applyBorder="1" applyAlignment="1">
      <alignment horizontal="left" vertical="center" indent="1"/>
    </xf>
    <xf numFmtId="164" fontId="4" fillId="0" borderId="16" xfId="1" applyNumberFormat="1" applyFont="1" applyBorder="1" applyAlignment="1">
      <alignment vertical="center" wrapText="1"/>
    </xf>
    <xf numFmtId="164" fontId="4" fillId="0" borderId="17" xfId="1" applyNumberFormat="1" applyFont="1" applyBorder="1" applyAlignment="1">
      <alignment vertical="center" wrapText="1"/>
    </xf>
    <xf numFmtId="164" fontId="4" fillId="0" borderId="18" xfId="1" applyNumberFormat="1" applyFont="1" applyBorder="1" applyAlignment="1">
      <alignment horizontal="right" vertical="center"/>
    </xf>
    <xf numFmtId="164" fontId="11" fillId="5" borderId="30" xfId="1" applyNumberFormat="1" applyFont="1" applyFill="1" applyBorder="1" applyAlignment="1">
      <alignment vertical="center"/>
    </xf>
    <xf numFmtId="164" fontId="11" fillId="5" borderId="31" xfId="1" applyNumberFormat="1" applyFont="1" applyFill="1" applyBorder="1" applyAlignment="1">
      <alignment vertical="center" wrapText="1"/>
    </xf>
    <xf numFmtId="164" fontId="11" fillId="5" borderId="21" xfId="1" applyNumberFormat="1" applyFont="1" applyFill="1" applyBorder="1" applyAlignment="1">
      <alignment vertical="center" wrapText="1"/>
    </xf>
    <xf numFmtId="164" fontId="11" fillId="5" borderId="22" xfId="1" applyNumberFormat="1" applyFont="1" applyFill="1" applyBorder="1" applyAlignment="1">
      <alignment horizontal="right" vertical="center"/>
    </xf>
    <xf numFmtId="164" fontId="4" fillId="0" borderId="24" xfId="1" applyNumberFormat="1" applyFont="1" applyBorder="1" applyAlignment="1">
      <alignment horizontal="left" vertical="center" indent="1"/>
    </xf>
    <xf numFmtId="164" fontId="4" fillId="0" borderId="12" xfId="1" applyNumberFormat="1" applyFont="1" applyBorder="1" applyAlignment="1">
      <alignment vertical="center" wrapText="1"/>
    </xf>
    <xf numFmtId="164" fontId="4" fillId="0" borderId="3" xfId="1" applyNumberFormat="1" applyFont="1" applyBorder="1" applyAlignment="1">
      <alignment vertical="center" wrapText="1"/>
    </xf>
    <xf numFmtId="164" fontId="4" fillId="0" borderId="13" xfId="1" applyNumberFormat="1" applyFont="1" applyBorder="1" applyAlignment="1">
      <alignment horizontal="right" vertical="center"/>
    </xf>
    <xf numFmtId="164" fontId="13" fillId="0" borderId="25" xfId="1" applyNumberFormat="1" applyFont="1" applyBorder="1" applyAlignment="1">
      <alignment horizontal="left" vertical="center" wrapText="1" indent="6"/>
    </xf>
    <xf numFmtId="164" fontId="14" fillId="0" borderId="28" xfId="1" applyNumberFormat="1" applyFont="1" applyBorder="1" applyAlignment="1">
      <alignment horizontal="right" vertical="center"/>
    </xf>
    <xf numFmtId="164" fontId="15" fillId="0" borderId="0" xfId="1" applyNumberFormat="1" applyFont="1" applyAlignment="1">
      <alignment horizontal="right" vertical="center"/>
    </xf>
    <xf numFmtId="164" fontId="15" fillId="0" borderId="0" xfId="1" applyNumberFormat="1" applyFont="1" applyAlignment="1">
      <alignment horizontal="left" vertical="center" indent="10"/>
    </xf>
    <xf numFmtId="164" fontId="4" fillId="0" borderId="25" xfId="1" applyNumberFormat="1" applyFont="1" applyBorder="1" applyAlignment="1">
      <alignment horizontal="left" vertical="center" wrapText="1" indent="1"/>
    </xf>
    <xf numFmtId="164" fontId="16" fillId="5" borderId="30" xfId="1" applyNumberFormat="1" applyFont="1" applyFill="1" applyBorder="1" applyAlignment="1">
      <alignment horizontal="left" vertical="center"/>
    </xf>
    <xf numFmtId="164" fontId="16" fillId="5" borderId="31" xfId="1" applyNumberFormat="1" applyFont="1" applyFill="1" applyBorder="1" applyAlignment="1">
      <alignment vertical="center" wrapText="1"/>
    </xf>
    <xf numFmtId="164" fontId="16" fillId="5" borderId="21" xfId="1" applyNumberFormat="1" applyFont="1" applyFill="1" applyBorder="1" applyAlignment="1">
      <alignment vertical="center" wrapText="1"/>
    </xf>
    <xf numFmtId="164" fontId="16" fillId="5" borderId="22" xfId="1" applyNumberFormat="1" applyFont="1" applyFill="1" applyBorder="1" applyAlignment="1">
      <alignment horizontal="right" vertical="center"/>
    </xf>
    <xf numFmtId="164" fontId="17" fillId="5" borderId="0" xfId="1" applyNumberFormat="1" applyFont="1" applyFill="1" applyAlignment="1">
      <alignment horizontal="right" vertical="center"/>
    </xf>
    <xf numFmtId="164" fontId="17" fillId="5" borderId="0" xfId="1" applyNumberFormat="1" applyFont="1" applyFill="1" applyAlignment="1">
      <alignment vertical="center"/>
    </xf>
    <xf numFmtId="165" fontId="8" fillId="0" borderId="0" xfId="1" applyNumberFormat="1" applyFont="1" applyAlignment="1">
      <alignment horizontal="center" vertical="center"/>
    </xf>
    <xf numFmtId="164" fontId="11" fillId="5" borderId="30" xfId="1" applyNumberFormat="1" applyFont="1" applyFill="1" applyBorder="1" applyAlignment="1">
      <alignment horizontal="left" vertical="center"/>
    </xf>
    <xf numFmtId="164" fontId="11" fillId="5" borderId="31" xfId="1" applyNumberFormat="1" applyFont="1" applyFill="1" applyBorder="1" applyAlignment="1">
      <alignment horizontal="right" vertical="center" wrapText="1"/>
    </xf>
    <xf numFmtId="164" fontId="11" fillId="5" borderId="21" xfId="1" applyNumberFormat="1" applyFont="1" applyFill="1" applyBorder="1" applyAlignment="1">
      <alignment horizontal="right" vertical="center" wrapText="1"/>
    </xf>
    <xf numFmtId="164" fontId="4" fillId="0" borderId="24" xfId="1" applyNumberFormat="1" applyFont="1" applyBorder="1" applyAlignment="1">
      <alignment horizontal="left" vertical="center"/>
    </xf>
    <xf numFmtId="164" fontId="11" fillId="0" borderId="12" xfId="1" applyNumberFormat="1" applyFont="1" applyBorder="1" applyAlignment="1">
      <alignment horizontal="right" vertical="center" wrapText="1"/>
    </xf>
    <xf numFmtId="164" fontId="11" fillId="0" borderId="3" xfId="1" applyNumberFormat="1" applyFont="1" applyBorder="1" applyAlignment="1">
      <alignment horizontal="right" vertical="center" wrapText="1"/>
    </xf>
    <xf numFmtId="164" fontId="11" fillId="0" borderId="13" xfId="1" applyNumberFormat="1" applyFont="1" applyBorder="1" applyAlignment="1">
      <alignment horizontal="right" vertical="center"/>
    </xf>
    <xf numFmtId="164" fontId="12" fillId="0" borderId="0" xfId="1" applyNumberFormat="1" applyFont="1" applyAlignment="1">
      <alignment horizontal="right" vertical="center"/>
    </xf>
    <xf numFmtId="164" fontId="12" fillId="0" borderId="0" xfId="1" applyNumberFormat="1" applyFont="1" applyAlignment="1">
      <alignment vertical="center"/>
    </xf>
    <xf numFmtId="164" fontId="4" fillId="0" borderId="25" xfId="1" applyNumberFormat="1" applyFont="1" applyBorder="1" applyAlignment="1">
      <alignment horizontal="left" vertical="center" wrapText="1"/>
    </xf>
    <xf numFmtId="164" fontId="11" fillId="0" borderId="28" xfId="1" applyNumberFormat="1" applyFont="1" applyBorder="1" applyAlignment="1">
      <alignment horizontal="right" vertical="center" wrapText="1"/>
    </xf>
    <xf numFmtId="164" fontId="12" fillId="0" borderId="0" xfId="1" applyNumberFormat="1" applyFont="1" applyAlignment="1">
      <alignment horizontal="right" vertical="center" wrapText="1"/>
    </xf>
    <xf numFmtId="164" fontId="12" fillId="0" borderId="0" xfId="1" applyNumberFormat="1" applyFont="1" applyAlignment="1">
      <alignment vertical="center" wrapText="1"/>
    </xf>
    <xf numFmtId="164" fontId="4" fillId="0" borderId="25" xfId="1" applyNumberFormat="1" applyFont="1" applyBorder="1" applyAlignment="1">
      <alignment horizontal="left" vertical="center"/>
    </xf>
    <xf numFmtId="164" fontId="11" fillId="0" borderId="28" xfId="1" applyNumberFormat="1" applyFont="1" applyBorder="1" applyAlignment="1">
      <alignment horizontal="right" vertical="center"/>
    </xf>
    <xf numFmtId="164" fontId="11" fillId="0" borderId="27" xfId="1" applyNumberFormat="1" applyFont="1" applyBorder="1" applyAlignment="1">
      <alignment horizontal="right" vertical="center" wrapText="1"/>
    </xf>
    <xf numFmtId="164" fontId="4" fillId="0" borderId="15" xfId="1" applyNumberFormat="1" applyFont="1" applyBorder="1" applyAlignment="1">
      <alignment horizontal="left" vertical="center" wrapText="1"/>
    </xf>
    <xf numFmtId="164" fontId="4" fillId="0" borderId="16" xfId="1" applyNumberFormat="1" applyFont="1" applyBorder="1" applyAlignment="1">
      <alignment horizontal="right" vertical="center" wrapText="1"/>
    </xf>
    <xf numFmtId="164" fontId="4" fillId="0" borderId="17" xfId="1" applyNumberFormat="1" applyFont="1" applyBorder="1" applyAlignment="1">
      <alignment horizontal="right" vertical="center" wrapText="1"/>
    </xf>
    <xf numFmtId="164" fontId="11" fillId="0" borderId="18" xfId="1" applyNumberFormat="1" applyFont="1" applyBorder="1" applyAlignment="1">
      <alignment horizontal="right" vertical="center"/>
    </xf>
    <xf numFmtId="164" fontId="4" fillId="0" borderId="12" xfId="1" applyNumberFormat="1" applyFont="1" applyBorder="1" applyAlignment="1">
      <alignment horizontal="right" vertical="center" wrapText="1"/>
    </xf>
    <xf numFmtId="164" fontId="4" fillId="0" borderId="3" xfId="1" applyNumberFormat="1" applyFont="1" applyBorder="1" applyAlignment="1">
      <alignment horizontal="right" vertical="center" wrapText="1"/>
    </xf>
    <xf numFmtId="164" fontId="14" fillId="0" borderId="25" xfId="1" applyNumberFormat="1" applyFont="1" applyBorder="1" applyAlignment="1">
      <alignment horizontal="left" vertical="center" wrapText="1" indent="6"/>
    </xf>
    <xf numFmtId="164" fontId="15" fillId="0" borderId="0" xfId="1" applyNumberFormat="1" applyFont="1" applyAlignment="1">
      <alignment vertical="center"/>
    </xf>
    <xf numFmtId="164" fontId="14" fillId="0" borderId="25" xfId="1" applyNumberFormat="1" applyFont="1" applyBorder="1" applyAlignment="1">
      <alignment horizontal="left" vertical="center" indent="6"/>
    </xf>
    <xf numFmtId="164" fontId="16" fillId="6" borderId="20" xfId="1" applyNumberFormat="1" applyFont="1" applyFill="1" applyBorder="1" applyAlignment="1">
      <alignment horizontal="left" vertical="center"/>
    </xf>
    <xf numFmtId="164" fontId="16" fillId="6" borderId="21" xfId="1" applyNumberFormat="1" applyFont="1" applyFill="1" applyBorder="1" applyAlignment="1">
      <alignment horizontal="right" vertical="center" wrapText="1"/>
    </xf>
    <xf numFmtId="164" fontId="16" fillId="6" borderId="22" xfId="1" applyNumberFormat="1" applyFont="1" applyFill="1" applyBorder="1" applyAlignment="1">
      <alignment horizontal="right" vertical="center"/>
    </xf>
    <xf numFmtId="164" fontId="17" fillId="0" borderId="0" xfId="1" applyNumberFormat="1" applyFont="1" applyAlignment="1">
      <alignment horizontal="right" vertical="center"/>
    </xf>
    <xf numFmtId="164" fontId="17" fillId="0" borderId="0" xfId="1" applyNumberFormat="1" applyFont="1" applyAlignment="1">
      <alignment vertical="center"/>
    </xf>
    <xf numFmtId="0" fontId="18" fillId="0" borderId="3" xfId="1" applyFont="1" applyBorder="1" applyAlignment="1">
      <alignment vertical="center"/>
    </xf>
    <xf numFmtId="165" fontId="4" fillId="0" borderId="3" xfId="1" applyNumberFormat="1" applyFont="1" applyBorder="1" applyAlignment="1">
      <alignment horizontal="right" vertical="center" wrapText="1"/>
    </xf>
    <xf numFmtId="165" fontId="4" fillId="0" borderId="13" xfId="1" applyNumberFormat="1" applyFont="1" applyBorder="1" applyAlignment="1">
      <alignment horizontal="right" vertical="center"/>
    </xf>
    <xf numFmtId="165" fontId="2" fillId="0" borderId="0" xfId="1" applyNumberFormat="1" applyAlignment="1">
      <alignment horizontal="right" vertical="center"/>
    </xf>
    <xf numFmtId="165" fontId="2" fillId="0" borderId="0" xfId="1" applyNumberFormat="1" applyAlignment="1">
      <alignment vertical="center"/>
    </xf>
    <xf numFmtId="165" fontId="2" fillId="0" borderId="0" xfId="1" applyNumberFormat="1" applyAlignment="1">
      <alignment horizontal="right" vertical="center" wrapText="1"/>
    </xf>
    <xf numFmtId="166" fontId="2" fillId="0" borderId="0" xfId="1" applyNumberFormat="1" applyAlignment="1">
      <alignment vertical="center"/>
    </xf>
    <xf numFmtId="0" fontId="2" fillId="0" borderId="0" xfId="1" applyAlignment="1">
      <alignment horizontal="right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11" fillId="5" borderId="34" xfId="1" applyFont="1" applyFill="1" applyBorder="1" applyAlignment="1">
      <alignment vertical="center" wrapText="1"/>
    </xf>
    <xf numFmtId="164" fontId="11" fillId="5" borderId="27" xfId="1" applyNumberFormat="1" applyFont="1" applyFill="1" applyBorder="1" applyAlignment="1">
      <alignment horizontal="right" vertical="center" wrapText="1"/>
    </xf>
    <xf numFmtId="165" fontId="11" fillId="5" borderId="28" xfId="1" applyNumberFormat="1" applyFont="1" applyFill="1" applyBorder="1" applyAlignment="1">
      <alignment horizontal="right" vertical="center" wrapText="1"/>
    </xf>
    <xf numFmtId="165" fontId="11" fillId="5" borderId="27" xfId="1" applyNumberFormat="1" applyFont="1" applyFill="1" applyBorder="1" applyAlignment="1">
      <alignment horizontal="right" vertical="center" wrapText="1"/>
    </xf>
    <xf numFmtId="165" fontId="12" fillId="5" borderId="0" xfId="1" applyNumberFormat="1" applyFont="1" applyFill="1" applyAlignment="1">
      <alignment horizontal="right" vertical="center"/>
    </xf>
    <xf numFmtId="165" fontId="12" fillId="5" borderId="0" xfId="1" applyNumberFormat="1" applyFont="1" applyFill="1" applyAlignment="1">
      <alignment vertical="center"/>
    </xf>
    <xf numFmtId="0" fontId="12" fillId="5" borderId="0" xfId="1" applyFont="1" applyFill="1" applyAlignment="1">
      <alignment vertical="center"/>
    </xf>
    <xf numFmtId="0" fontId="4" fillId="0" borderId="34" xfId="1" applyFont="1" applyBorder="1" applyAlignment="1">
      <alignment horizontal="left" vertical="center" wrapText="1" indent="1"/>
    </xf>
    <xf numFmtId="167" fontId="4" fillId="0" borderId="27" xfId="1" applyNumberFormat="1" applyFont="1" applyBorder="1" applyAlignment="1">
      <alignment horizontal="right" vertical="center" wrapText="1" indent="1"/>
    </xf>
    <xf numFmtId="165" fontId="19" fillId="0" borderId="27" xfId="1" applyNumberFormat="1" applyFont="1" applyBorder="1" applyAlignment="1">
      <alignment horizontal="right" vertical="top" wrapText="1" indent="1"/>
    </xf>
    <xf numFmtId="165" fontId="4" fillId="0" borderId="28" xfId="1" applyNumberFormat="1" applyFont="1" applyBorder="1" applyAlignment="1">
      <alignment horizontal="right" vertical="center" wrapText="1"/>
    </xf>
    <xf numFmtId="165" fontId="4" fillId="0" borderId="27" xfId="1" applyNumberFormat="1" applyFont="1" applyBorder="1" applyAlignment="1">
      <alignment horizontal="right" vertical="center" wrapText="1"/>
    </xf>
    <xf numFmtId="0" fontId="19" fillId="0" borderId="34" xfId="1" applyFont="1" applyBorder="1" applyAlignment="1">
      <alignment horizontal="left" vertical="top" wrapText="1" indent="1"/>
    </xf>
    <xf numFmtId="0" fontId="16" fillId="5" borderId="34" xfId="1" applyFont="1" applyFill="1" applyBorder="1" applyAlignment="1">
      <alignment vertical="center" wrapText="1"/>
    </xf>
    <xf numFmtId="164" fontId="16" fillId="5" borderId="27" xfId="1" applyNumberFormat="1" applyFont="1" applyFill="1" applyBorder="1" applyAlignment="1">
      <alignment horizontal="right" vertical="center" wrapText="1"/>
    </xf>
    <xf numFmtId="165" fontId="16" fillId="5" borderId="28" xfId="1" applyNumberFormat="1" applyFont="1" applyFill="1" applyBorder="1" applyAlignment="1">
      <alignment horizontal="right" vertical="center" wrapText="1"/>
    </xf>
    <xf numFmtId="165" fontId="16" fillId="5" borderId="27" xfId="1" applyNumberFormat="1" applyFont="1" applyFill="1" applyBorder="1" applyAlignment="1">
      <alignment horizontal="right" vertical="center" wrapText="1"/>
    </xf>
    <xf numFmtId="165" fontId="17" fillId="5" borderId="0" xfId="1" applyNumberFormat="1" applyFont="1" applyFill="1" applyAlignment="1">
      <alignment horizontal="right" vertical="center"/>
    </xf>
    <xf numFmtId="165" fontId="17" fillId="5" borderId="0" xfId="1" applyNumberFormat="1" applyFont="1" applyFill="1" applyAlignment="1">
      <alignment vertical="center"/>
    </xf>
    <xf numFmtId="0" fontId="17" fillId="5" borderId="0" xfId="1" applyFont="1" applyFill="1" applyAlignment="1">
      <alignment vertical="center"/>
    </xf>
    <xf numFmtId="0" fontId="11" fillId="7" borderId="34" xfId="1" applyFont="1" applyFill="1" applyBorder="1" applyAlignment="1">
      <alignment vertical="center" wrapText="1"/>
    </xf>
    <xf numFmtId="164" fontId="11" fillId="7" borderId="27" xfId="1" applyNumberFormat="1" applyFont="1" applyFill="1" applyBorder="1" applyAlignment="1">
      <alignment horizontal="right" vertical="center" wrapText="1"/>
    </xf>
    <xf numFmtId="165" fontId="11" fillId="0" borderId="28" xfId="1" applyNumberFormat="1" applyFont="1" applyBorder="1" applyAlignment="1">
      <alignment horizontal="right" vertical="center" wrapText="1"/>
    </xf>
    <xf numFmtId="165" fontId="11" fillId="0" borderId="27" xfId="1" applyNumberFormat="1" applyFont="1" applyBorder="1" applyAlignment="1">
      <alignment horizontal="right" vertical="center" wrapText="1"/>
    </xf>
    <xf numFmtId="165" fontId="12" fillId="0" borderId="0" xfId="1" applyNumberFormat="1" applyFont="1" applyAlignment="1">
      <alignment horizontal="right" vertical="center"/>
    </xf>
    <xf numFmtId="165" fontId="12" fillId="0" borderId="0" xfId="1" applyNumberFormat="1" applyFont="1" applyAlignment="1">
      <alignment vertical="center"/>
    </xf>
    <xf numFmtId="0" fontId="12" fillId="0" borderId="0" xfId="1" applyFont="1" applyAlignment="1">
      <alignment vertical="center"/>
    </xf>
    <xf numFmtId="0" fontId="20" fillId="0" borderId="34" xfId="1" applyFont="1" applyBorder="1" applyAlignment="1">
      <alignment vertical="center" wrapText="1"/>
    </xf>
    <xf numFmtId="0" fontId="4" fillId="0" borderId="34" xfId="1" applyFont="1" applyBorder="1" applyAlignment="1">
      <alignment vertical="center" wrapText="1"/>
    </xf>
    <xf numFmtId="0" fontId="21" fillId="7" borderId="34" xfId="1" applyFont="1" applyFill="1" applyBorder="1" applyAlignment="1">
      <alignment horizontal="left" vertical="center" wrapText="1" indent="3"/>
    </xf>
    <xf numFmtId="165" fontId="13" fillId="0" borderId="28" xfId="1" applyNumberFormat="1" applyFont="1" applyBorder="1" applyAlignment="1">
      <alignment horizontal="left" vertical="center" wrapText="1" indent="3"/>
    </xf>
    <xf numFmtId="165" fontId="13" fillId="0" borderId="27" xfId="1" applyNumberFormat="1" applyFont="1" applyBorder="1" applyAlignment="1">
      <alignment horizontal="left" vertical="center" wrapText="1" indent="3"/>
    </xf>
    <xf numFmtId="165" fontId="22" fillId="0" borderId="0" xfId="1" applyNumberFormat="1" applyFont="1" applyAlignment="1">
      <alignment horizontal="left" vertical="center" indent="3"/>
    </xf>
    <xf numFmtId="0" fontId="22" fillId="0" borderId="0" xfId="1" applyFont="1" applyAlignment="1">
      <alignment horizontal="left" vertical="center" indent="3"/>
    </xf>
    <xf numFmtId="167" fontId="11" fillId="7" borderId="27" xfId="1" applyNumberFormat="1" applyFont="1" applyFill="1" applyBorder="1" applyAlignment="1">
      <alignment vertical="center" wrapText="1"/>
    </xf>
    <xf numFmtId="0" fontId="11" fillId="0" borderId="28" xfId="1" applyFont="1" applyBorder="1" applyAlignment="1">
      <alignment horizontal="right" vertical="center" wrapText="1"/>
    </xf>
    <xf numFmtId="0" fontId="11" fillId="0" borderId="27" xfId="1" applyFont="1" applyBorder="1" applyAlignment="1">
      <alignment horizontal="right" vertical="center" wrapText="1"/>
    </xf>
    <xf numFmtId="0" fontId="12" fillId="0" borderId="0" xfId="1" applyFont="1" applyAlignment="1">
      <alignment horizontal="right" vertical="center"/>
    </xf>
    <xf numFmtId="0" fontId="16" fillId="5" borderId="9" xfId="1" applyFont="1" applyFill="1" applyBorder="1" applyAlignment="1">
      <alignment vertical="center" wrapText="1"/>
    </xf>
    <xf numFmtId="164" fontId="16" fillId="5" borderId="35" xfId="1" applyNumberFormat="1" applyFont="1" applyFill="1" applyBorder="1" applyAlignment="1">
      <alignment horizontal="right" vertical="center" wrapText="1"/>
    </xf>
    <xf numFmtId="0" fontId="16" fillId="5" borderId="36" xfId="1" applyFont="1" applyFill="1" applyBorder="1" applyAlignment="1">
      <alignment horizontal="right" vertical="center" wrapText="1"/>
    </xf>
    <xf numFmtId="0" fontId="17" fillId="5" borderId="0" xfId="1" applyFont="1" applyFill="1" applyAlignment="1">
      <alignment horizontal="right" vertical="center"/>
    </xf>
    <xf numFmtId="0" fontId="4" fillId="0" borderId="3" xfId="1" applyFont="1" applyBorder="1" applyAlignment="1">
      <alignment horizontal="right" vertical="center" wrapText="1"/>
    </xf>
    <xf numFmtId="0" fontId="4" fillId="0" borderId="13" xfId="1" applyFont="1" applyBorder="1" applyAlignment="1">
      <alignment horizontal="right" vertical="center" wrapText="1"/>
    </xf>
    <xf numFmtId="0" fontId="2" fillId="0" borderId="0" xfId="1" applyAlignment="1">
      <alignment vertical="center" wrapText="1"/>
    </xf>
    <xf numFmtId="0" fontId="11" fillId="5" borderId="20" xfId="1" applyFont="1" applyFill="1" applyBorder="1" applyAlignment="1">
      <alignment vertical="center" wrapText="1"/>
    </xf>
    <xf numFmtId="164" fontId="16" fillId="5" borderId="21" xfId="1" applyNumberFormat="1" applyFont="1" applyFill="1" applyBorder="1" applyAlignment="1">
      <alignment horizontal="right" vertical="center" wrapText="1"/>
    </xf>
    <xf numFmtId="165" fontId="11" fillId="5" borderId="22" xfId="1" applyNumberFormat="1" applyFont="1" applyFill="1" applyBorder="1" applyAlignment="1">
      <alignment horizontal="right" vertical="center"/>
    </xf>
    <xf numFmtId="0" fontId="11" fillId="0" borderId="37" xfId="1" applyFont="1" applyBorder="1" applyAlignment="1">
      <alignment horizontal="left" vertical="center" wrapText="1" indent="1"/>
    </xf>
    <xf numFmtId="164" fontId="25" fillId="0" borderId="3" xfId="1" applyNumberFormat="1" applyFont="1" applyBorder="1" applyAlignment="1">
      <alignment horizontal="right" vertical="center" wrapText="1"/>
    </xf>
    <xf numFmtId="165" fontId="4" fillId="0" borderId="13" xfId="1" applyNumberFormat="1" applyFont="1" applyBorder="1" applyAlignment="1">
      <alignment horizontal="right" vertical="center" wrapText="1"/>
    </xf>
    <xf numFmtId="0" fontId="11" fillId="0" borderId="34" xfId="1" applyFont="1" applyBorder="1" applyAlignment="1">
      <alignment horizontal="left" vertical="center" wrapText="1" indent="1"/>
    </xf>
    <xf numFmtId="164" fontId="25" fillId="0" borderId="27" xfId="1" applyNumberFormat="1" applyFont="1" applyBorder="1" applyAlignment="1">
      <alignment horizontal="right" vertical="center" wrapText="1"/>
    </xf>
    <xf numFmtId="0" fontId="11" fillId="0" borderId="38" xfId="1" applyFont="1" applyBorder="1" applyAlignment="1">
      <alignment horizontal="left" vertical="center" wrapText="1" indent="1"/>
    </xf>
    <xf numFmtId="164" fontId="25" fillId="0" borderId="17" xfId="1" applyNumberFormat="1" applyFont="1" applyBorder="1" applyAlignment="1">
      <alignment horizontal="right" vertical="center" wrapText="1"/>
    </xf>
    <xf numFmtId="165" fontId="4" fillId="0" borderId="18" xfId="1" applyNumberFormat="1" applyFont="1" applyBorder="1" applyAlignment="1">
      <alignment horizontal="right" vertical="center" wrapText="1"/>
    </xf>
    <xf numFmtId="165" fontId="11" fillId="5" borderId="22" xfId="1" applyNumberFormat="1" applyFont="1" applyFill="1" applyBorder="1" applyAlignment="1">
      <alignment horizontal="right" vertical="center" wrapText="1"/>
    </xf>
    <xf numFmtId="0" fontId="12" fillId="5" borderId="0" xfId="1" applyFont="1" applyFill="1" applyAlignment="1">
      <alignment horizontal="right" vertical="center"/>
    </xf>
    <xf numFmtId="0" fontId="16" fillId="5" borderId="20" xfId="1" applyFont="1" applyFill="1" applyBorder="1" applyAlignment="1">
      <alignment vertical="center" wrapText="1"/>
    </xf>
    <xf numFmtId="165" fontId="16" fillId="5" borderId="22" xfId="1" applyNumberFormat="1" applyFont="1" applyFill="1" applyBorder="1" applyAlignment="1">
      <alignment horizontal="right" vertical="center" wrapText="1"/>
    </xf>
    <xf numFmtId="0" fontId="11" fillId="0" borderId="39" xfId="1" applyFont="1" applyBorder="1" applyAlignment="1">
      <alignment vertical="center" wrapText="1"/>
    </xf>
    <xf numFmtId="164" fontId="16" fillId="0" borderId="7" xfId="1" applyNumberFormat="1" applyFont="1" applyBorder="1" applyAlignment="1">
      <alignment horizontal="right" vertical="center" wrapText="1"/>
    </xf>
    <xf numFmtId="165" fontId="11" fillId="0" borderId="8" xfId="1" applyNumberFormat="1" applyFont="1" applyBorder="1" applyAlignment="1">
      <alignment horizontal="right" vertical="center" wrapText="1"/>
    </xf>
    <xf numFmtId="0" fontId="18" fillId="0" borderId="0" xfId="1" applyFont="1" applyAlignment="1">
      <alignment vertical="center" wrapText="1"/>
    </xf>
    <xf numFmtId="165" fontId="4" fillId="0" borderId="0" xfId="1" applyNumberFormat="1" applyFont="1" applyAlignment="1">
      <alignment horizontal="right" vertical="center" wrapText="1"/>
    </xf>
    <xf numFmtId="0" fontId="2" fillId="5" borderId="0" xfId="1" applyFill="1" applyAlignment="1">
      <alignment vertical="center"/>
    </xf>
    <xf numFmtId="0" fontId="11" fillId="0" borderId="27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 wrapText="1"/>
    </xf>
    <xf numFmtId="0" fontId="5" fillId="0" borderId="29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3" fillId="0" borderId="9" xfId="1" applyFont="1" applyBorder="1" applyAlignment="1">
      <alignment vertical="center"/>
    </xf>
    <xf numFmtId="168" fontId="4" fillId="0" borderId="35" xfId="1" applyNumberFormat="1" applyFont="1" applyBorder="1" applyAlignment="1">
      <alignment vertical="center"/>
    </xf>
    <xf numFmtId="0" fontId="23" fillId="0" borderId="0" xfId="0" applyFont="1"/>
    <xf numFmtId="0" fontId="10" fillId="4" borderId="22" xfId="1" applyFont="1" applyFill="1" applyBorder="1" applyAlignment="1">
      <alignment horizontal="center" vertical="center" wrapText="1"/>
    </xf>
    <xf numFmtId="0" fontId="5" fillId="0" borderId="42" xfId="1" applyFont="1" applyBorder="1" applyAlignment="1">
      <alignment horizontal="center" vertical="center" wrapText="1"/>
    </xf>
    <xf numFmtId="0" fontId="5" fillId="0" borderId="43" xfId="1" applyFont="1" applyBorder="1" applyAlignment="1">
      <alignment horizontal="center" vertical="center" wrapText="1"/>
    </xf>
    <xf numFmtId="2" fontId="8" fillId="4" borderId="21" xfId="1" applyNumberFormat="1" applyFont="1" applyFill="1" applyBorder="1" applyAlignment="1">
      <alignment horizontal="center" vertical="center" wrapText="1"/>
    </xf>
    <xf numFmtId="2" fontId="8" fillId="4" borderId="23" xfId="1" applyNumberFormat="1" applyFont="1" applyFill="1" applyBorder="1" applyAlignment="1">
      <alignment horizontal="center" vertical="center" wrapText="1"/>
    </xf>
    <xf numFmtId="2" fontId="12" fillId="5" borderId="21" xfId="1" applyNumberFormat="1" applyFont="1" applyFill="1" applyBorder="1" applyAlignment="1">
      <alignment horizontal="right" vertical="center"/>
    </xf>
    <xf numFmtId="2" fontId="12" fillId="5" borderId="23" xfId="1" applyNumberFormat="1" applyFont="1" applyFill="1" applyBorder="1" applyAlignment="1">
      <alignment horizontal="right" vertical="center"/>
    </xf>
    <xf numFmtId="2" fontId="17" fillId="5" borderId="21" xfId="1" applyNumberFormat="1" applyFont="1" applyFill="1" applyBorder="1" applyAlignment="1">
      <alignment horizontal="right" vertical="center"/>
    </xf>
    <xf numFmtId="2" fontId="12" fillId="0" borderId="27" xfId="1" applyNumberFormat="1" applyFont="1" applyBorder="1" applyAlignment="1">
      <alignment horizontal="right" vertical="center"/>
    </xf>
    <xf numFmtId="2" fontId="12" fillId="0" borderId="29" xfId="1" applyNumberFormat="1" applyFont="1" applyBorder="1" applyAlignment="1">
      <alignment horizontal="right" vertical="center"/>
    </xf>
    <xf numFmtId="2" fontId="12" fillId="0" borderId="27" xfId="1" applyNumberFormat="1" applyFont="1" applyBorder="1" applyAlignment="1">
      <alignment horizontal="right" vertical="center" wrapText="1"/>
    </xf>
    <xf numFmtId="2" fontId="2" fillId="0" borderId="27" xfId="1" applyNumberFormat="1" applyBorder="1" applyAlignment="1">
      <alignment horizontal="right" vertical="center"/>
    </xf>
    <xf numFmtId="2" fontId="2" fillId="0" borderId="29" xfId="1" applyNumberFormat="1" applyBorder="1" applyAlignment="1">
      <alignment horizontal="right" vertical="center"/>
    </xf>
    <xf numFmtId="2" fontId="15" fillId="0" borderId="27" xfId="1" applyNumberFormat="1" applyFont="1" applyBorder="1" applyAlignment="1">
      <alignment horizontal="right" vertical="center"/>
    </xf>
    <xf numFmtId="2" fontId="15" fillId="0" borderId="29" xfId="1" applyNumberFormat="1" applyFont="1" applyBorder="1" applyAlignment="1">
      <alignment horizontal="right" vertical="center"/>
    </xf>
    <xf numFmtId="2" fontId="2" fillId="0" borderId="17" xfId="1" applyNumberFormat="1" applyBorder="1" applyAlignment="1">
      <alignment horizontal="right" vertical="center"/>
    </xf>
    <xf numFmtId="2" fontId="2" fillId="0" borderId="3" xfId="1" applyNumberFormat="1" applyBorder="1" applyAlignment="1">
      <alignment horizontal="right" vertical="center"/>
    </xf>
    <xf numFmtId="2" fontId="12" fillId="0" borderId="3" xfId="1" applyNumberFormat="1" applyFont="1" applyBorder="1" applyAlignment="1">
      <alignment horizontal="right" vertical="center"/>
    </xf>
    <xf numFmtId="2" fontId="12" fillId="5" borderId="44" xfId="1" applyNumberFormat="1" applyFont="1" applyFill="1" applyBorder="1" applyAlignment="1">
      <alignment horizontal="right" vertical="center"/>
    </xf>
    <xf numFmtId="2" fontId="12" fillId="0" borderId="17" xfId="1" applyNumberFormat="1" applyFont="1" applyBorder="1" applyAlignment="1">
      <alignment horizontal="right" vertical="center"/>
    </xf>
    <xf numFmtId="2" fontId="2" fillId="0" borderId="14" xfId="1" applyNumberFormat="1" applyBorder="1" applyAlignment="1">
      <alignment horizontal="right" vertical="center"/>
    </xf>
    <xf numFmtId="2" fontId="2" fillId="0" borderId="19" xfId="1" applyNumberFormat="1" applyBorder="1" applyAlignment="1">
      <alignment horizontal="right" vertical="center"/>
    </xf>
    <xf numFmtId="165" fontId="12" fillId="5" borderId="27" xfId="1" applyNumberFormat="1" applyFont="1" applyFill="1" applyBorder="1" applyAlignment="1">
      <alignment horizontal="right" vertical="center" wrapText="1"/>
    </xf>
    <xf numFmtId="165" fontId="2" fillId="0" borderId="27" xfId="1" applyNumberFormat="1" applyBorder="1" applyAlignment="1">
      <alignment horizontal="right" vertical="center" wrapText="1"/>
    </xf>
    <xf numFmtId="165" fontId="17" fillId="5" borderId="27" xfId="1" applyNumberFormat="1" applyFont="1" applyFill="1" applyBorder="1" applyAlignment="1">
      <alignment horizontal="right" vertical="center" wrapText="1"/>
    </xf>
    <xf numFmtId="165" fontId="12" fillId="0" borderId="27" xfId="1" applyNumberFormat="1" applyFont="1" applyBorder="1" applyAlignment="1">
      <alignment horizontal="right" vertical="center" wrapText="1"/>
    </xf>
    <xf numFmtId="165" fontId="22" fillId="0" borderId="27" xfId="1" applyNumberFormat="1" applyFont="1" applyBorder="1" applyAlignment="1">
      <alignment horizontal="left" vertical="center" wrapText="1" indent="3"/>
    </xf>
    <xf numFmtId="0" fontId="12" fillId="0" borderId="27" xfId="1" applyFont="1" applyBorder="1" applyAlignment="1">
      <alignment horizontal="right" vertical="center" wrapText="1"/>
    </xf>
    <xf numFmtId="0" fontId="2" fillId="0" borderId="3" xfId="1" applyBorder="1" applyAlignment="1">
      <alignment horizontal="right" vertical="center" wrapText="1"/>
    </xf>
    <xf numFmtId="0" fontId="16" fillId="5" borderId="35" xfId="1" applyFont="1" applyFill="1" applyBorder="1" applyAlignment="1">
      <alignment horizontal="right" vertical="center" wrapText="1"/>
    </xf>
    <xf numFmtId="0" fontId="17" fillId="5" borderId="35" xfId="1" applyFont="1" applyFill="1" applyBorder="1" applyAlignment="1">
      <alignment horizontal="right" vertical="center" wrapText="1"/>
    </xf>
    <xf numFmtId="165" fontId="2" fillId="0" borderId="27" xfId="1" applyNumberFormat="1" applyBorder="1" applyAlignment="1">
      <alignment horizontal="right" vertical="center"/>
    </xf>
    <xf numFmtId="165" fontId="11" fillId="5" borderId="21" xfId="1" applyNumberFormat="1" applyFont="1" applyFill="1" applyBorder="1" applyAlignment="1">
      <alignment horizontal="right" vertical="center"/>
    </xf>
    <xf numFmtId="165" fontId="2" fillId="0" borderId="7" xfId="1" applyNumberFormat="1" applyBorder="1" applyAlignment="1">
      <alignment horizontal="right" vertical="center" wrapText="1"/>
    </xf>
    <xf numFmtId="165" fontId="2" fillId="0" borderId="8" xfId="1" applyNumberFormat="1" applyBorder="1" applyAlignment="1">
      <alignment horizontal="right" vertical="center"/>
    </xf>
    <xf numFmtId="165" fontId="4" fillId="0" borderId="17" xfId="1" applyNumberFormat="1" applyFont="1" applyBorder="1" applyAlignment="1">
      <alignment horizontal="right" vertical="center" wrapText="1"/>
    </xf>
    <xf numFmtId="165" fontId="11" fillId="5" borderId="21" xfId="1" applyNumberFormat="1" applyFont="1" applyFill="1" applyBorder="1" applyAlignment="1">
      <alignment horizontal="right" vertical="center" wrapText="1"/>
    </xf>
    <xf numFmtId="165" fontId="16" fillId="5" borderId="21" xfId="1" applyNumberFormat="1" applyFont="1" applyFill="1" applyBorder="1" applyAlignment="1">
      <alignment horizontal="right" vertical="center" wrapText="1"/>
    </xf>
    <xf numFmtId="165" fontId="11" fillId="0" borderId="7" xfId="1" applyNumberFormat="1" applyFont="1" applyBorder="1" applyAlignment="1">
      <alignment horizontal="right" vertical="center" wrapText="1"/>
    </xf>
    <xf numFmtId="165" fontId="12" fillId="5" borderId="21" xfId="1" applyNumberFormat="1" applyFont="1" applyFill="1" applyBorder="1" applyAlignment="1">
      <alignment horizontal="right" vertical="center"/>
    </xf>
    <xf numFmtId="165" fontId="12" fillId="5" borderId="23" xfId="1" applyNumberFormat="1" applyFont="1" applyFill="1" applyBorder="1" applyAlignment="1">
      <alignment horizontal="right" vertical="center"/>
    </xf>
    <xf numFmtId="165" fontId="2" fillId="0" borderId="17" xfId="1" applyNumberFormat="1" applyBorder="1" applyAlignment="1">
      <alignment horizontal="right" vertical="center" wrapText="1"/>
    </xf>
    <xf numFmtId="165" fontId="2" fillId="0" borderId="17" xfId="1" applyNumberFormat="1" applyBorder="1" applyAlignment="1">
      <alignment horizontal="right" vertical="center"/>
    </xf>
    <xf numFmtId="165" fontId="2" fillId="0" borderId="3" xfId="1" applyNumberFormat="1" applyBorder="1" applyAlignment="1">
      <alignment horizontal="right" vertical="center" wrapText="1"/>
    </xf>
    <xf numFmtId="165" fontId="2" fillId="0" borderId="3" xfId="1" applyNumberFormat="1" applyBorder="1" applyAlignment="1">
      <alignment horizontal="right" vertical="center"/>
    </xf>
    <xf numFmtId="165" fontId="12" fillId="5" borderId="21" xfId="1" applyNumberFormat="1" applyFont="1" applyFill="1" applyBorder="1" applyAlignment="1">
      <alignment horizontal="right" vertical="center" wrapText="1"/>
    </xf>
    <xf numFmtId="165" fontId="17" fillId="5" borderId="21" xfId="1" applyNumberFormat="1" applyFont="1" applyFill="1" applyBorder="1" applyAlignment="1">
      <alignment horizontal="right" vertical="center" wrapText="1"/>
    </xf>
    <xf numFmtId="165" fontId="17" fillId="5" borderId="21" xfId="1" applyNumberFormat="1" applyFont="1" applyFill="1" applyBorder="1" applyAlignment="1">
      <alignment horizontal="right" vertical="center"/>
    </xf>
    <xf numFmtId="165" fontId="12" fillId="0" borderId="7" xfId="1" applyNumberFormat="1" applyFont="1" applyBorder="1" applyAlignment="1">
      <alignment horizontal="right" vertical="center" wrapText="1"/>
    </xf>
    <xf numFmtId="165" fontId="12" fillId="0" borderId="7" xfId="1" applyNumberFormat="1" applyFont="1" applyBorder="1" applyAlignment="1">
      <alignment horizontal="right" vertical="center"/>
    </xf>
    <xf numFmtId="0" fontId="4" fillId="0" borderId="35" xfId="1" applyFont="1" applyBorder="1" applyAlignment="1">
      <alignment vertical="center"/>
    </xf>
    <xf numFmtId="0" fontId="2" fillId="0" borderId="35" xfId="1" applyBorder="1" applyAlignment="1">
      <alignment vertical="center"/>
    </xf>
    <xf numFmtId="0" fontId="5" fillId="0" borderId="27" xfId="1" applyFont="1" applyBorder="1" applyAlignment="1">
      <alignment vertical="center"/>
    </xf>
    <xf numFmtId="164" fontId="11" fillId="5" borderId="45" xfId="1" applyNumberFormat="1" applyFont="1" applyFill="1" applyBorder="1" applyAlignment="1">
      <alignment horizontal="left" vertical="center"/>
    </xf>
    <xf numFmtId="164" fontId="11" fillId="5" borderId="46" xfId="1" applyNumberFormat="1" applyFont="1" applyFill="1" applyBorder="1" applyAlignment="1">
      <alignment horizontal="right" vertical="center" wrapText="1"/>
    </xf>
    <xf numFmtId="164" fontId="11" fillId="5" borderId="44" xfId="1" applyNumberFormat="1" applyFont="1" applyFill="1" applyBorder="1" applyAlignment="1">
      <alignment horizontal="right" vertical="center" wrapText="1"/>
    </xf>
    <xf numFmtId="164" fontId="11" fillId="5" borderId="47" xfId="1" applyNumberFormat="1" applyFont="1" applyFill="1" applyBorder="1" applyAlignment="1">
      <alignment horizontal="right" vertical="center"/>
    </xf>
    <xf numFmtId="2" fontId="12" fillId="0" borderId="42" xfId="1" applyNumberFormat="1" applyFont="1" applyBorder="1" applyAlignment="1">
      <alignment horizontal="right" vertical="center"/>
    </xf>
    <xf numFmtId="2" fontId="12" fillId="0" borderId="35" xfId="1" applyNumberFormat="1" applyFont="1" applyBorder="1" applyAlignment="1">
      <alignment horizontal="right" vertical="center"/>
    </xf>
    <xf numFmtId="2" fontId="12" fillId="0" borderId="49" xfId="1" applyNumberFormat="1" applyFont="1" applyBorder="1" applyAlignment="1">
      <alignment horizontal="right" vertical="center"/>
    </xf>
    <xf numFmtId="0" fontId="7" fillId="0" borderId="44" xfId="1" applyFont="1" applyBorder="1" applyAlignment="1">
      <alignment horizontal="center" vertical="center" wrapText="1"/>
    </xf>
    <xf numFmtId="0" fontId="7" fillId="0" borderId="50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23" fillId="0" borderId="0" xfId="0" applyFont="1" applyAlignment="1" applyProtection="1">
      <alignment horizontal="center" vertical="center"/>
      <protection locked="0"/>
    </xf>
    <xf numFmtId="9" fontId="23" fillId="0" borderId="0" xfId="0" applyNumberFormat="1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left" vertical="center"/>
      <protection hidden="1"/>
    </xf>
    <xf numFmtId="0" fontId="29" fillId="0" borderId="0" xfId="0" applyFont="1" applyAlignment="1" applyProtection="1">
      <alignment horizontal="left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vertical="center" wrapText="1"/>
      <protection hidden="1"/>
    </xf>
    <xf numFmtId="0" fontId="29" fillId="0" borderId="9" xfId="0" applyFont="1" applyBorder="1" applyAlignment="1" applyProtection="1">
      <alignment horizontal="left" vertical="center" wrapText="1"/>
      <protection hidden="1"/>
    </xf>
    <xf numFmtId="0" fontId="23" fillId="0" borderId="49" xfId="0" applyFont="1" applyBorder="1" applyAlignment="1" applyProtection="1">
      <alignment horizontal="center" vertical="center" wrapText="1"/>
      <protection hidden="1"/>
    </xf>
    <xf numFmtId="0" fontId="23" fillId="0" borderId="54" xfId="0" applyFont="1" applyBorder="1" applyAlignment="1" applyProtection="1">
      <alignment horizontal="left" vertical="center"/>
      <protection hidden="1"/>
    </xf>
    <xf numFmtId="0" fontId="23" fillId="0" borderId="7" xfId="0" applyFont="1" applyBorder="1" applyAlignment="1" applyProtection="1">
      <alignment horizontal="left" vertical="center"/>
      <protection hidden="1"/>
    </xf>
    <xf numFmtId="9" fontId="23" fillId="0" borderId="7" xfId="0" applyNumberFormat="1" applyFont="1" applyBorder="1" applyAlignment="1" applyProtection="1">
      <alignment horizontal="left" vertical="center"/>
      <protection hidden="1"/>
    </xf>
    <xf numFmtId="0" fontId="29" fillId="0" borderId="7" xfId="0" applyFont="1" applyBorder="1" applyAlignment="1" applyProtection="1">
      <alignment horizontal="left" vertical="center"/>
      <protection hidden="1"/>
    </xf>
    <xf numFmtId="9" fontId="23" fillId="0" borderId="7" xfId="0" applyNumberFormat="1" applyFont="1" applyBorder="1" applyAlignment="1" applyProtection="1">
      <alignment horizontal="center" vertical="center"/>
      <protection hidden="1"/>
    </xf>
    <xf numFmtId="0" fontId="29" fillId="0" borderId="8" xfId="0" applyFont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right" vertical="center"/>
      <protection hidden="1"/>
    </xf>
    <xf numFmtId="0" fontId="32" fillId="0" borderId="0" xfId="0" applyFont="1" applyProtection="1">
      <protection hidden="1"/>
    </xf>
    <xf numFmtId="0" fontId="32" fillId="8" borderId="0" xfId="0" applyFont="1" applyFill="1" applyProtection="1">
      <protection hidden="1"/>
    </xf>
    <xf numFmtId="0" fontId="23" fillId="0" borderId="51" xfId="0" applyFont="1" applyBorder="1" applyAlignment="1" applyProtection="1">
      <alignment horizontal="left" vertical="center" wrapText="1"/>
      <protection hidden="1"/>
    </xf>
    <xf numFmtId="0" fontId="23" fillId="0" borderId="45" xfId="0" applyFont="1" applyBorder="1" applyAlignment="1" applyProtection="1">
      <alignment horizontal="left" vertical="center" wrapText="1"/>
      <protection hidden="1"/>
    </xf>
    <xf numFmtId="0" fontId="23" fillId="0" borderId="51" xfId="0" applyFont="1" applyBorder="1" applyAlignment="1" applyProtection="1">
      <alignment horizontal="center" vertical="center" wrapText="1"/>
      <protection hidden="1"/>
    </xf>
    <xf numFmtId="0" fontId="23" fillId="0" borderId="45" xfId="0" applyFont="1" applyBorder="1" applyAlignment="1" applyProtection="1">
      <alignment horizontal="center" vertical="center" wrapText="1"/>
      <protection hidden="1"/>
    </xf>
    <xf numFmtId="0" fontId="29" fillId="0" borderId="51" xfId="0" applyFont="1" applyBorder="1" applyAlignment="1" applyProtection="1">
      <alignment horizontal="center" vertical="center" wrapText="1"/>
      <protection hidden="1"/>
    </xf>
    <xf numFmtId="0" fontId="29" fillId="0" borderId="45" xfId="0" applyFont="1" applyBorder="1" applyAlignment="1" applyProtection="1">
      <alignment horizontal="center" vertical="center" wrapText="1"/>
      <protection hidden="1"/>
    </xf>
    <xf numFmtId="0" fontId="29" fillId="0" borderId="51" xfId="0" applyFont="1" applyBorder="1" applyAlignment="1" applyProtection="1">
      <alignment horizontal="left" vertical="center" wrapText="1"/>
      <protection hidden="1"/>
    </xf>
    <xf numFmtId="0" fontId="29" fillId="0" borderId="45" xfId="0" applyFont="1" applyBorder="1" applyAlignment="1" applyProtection="1">
      <alignment horizontal="left" vertical="center" wrapText="1"/>
      <protection hidden="1"/>
    </xf>
    <xf numFmtId="0" fontId="23" fillId="0" borderId="41" xfId="0" applyFont="1" applyBorder="1" applyAlignment="1" applyProtection="1">
      <alignment horizontal="left" vertical="center"/>
      <protection hidden="1"/>
    </xf>
    <xf numFmtId="0" fontId="23" fillId="0" borderId="52" xfId="0" applyFont="1" applyBorder="1" applyAlignment="1" applyProtection="1">
      <alignment horizontal="center" vertical="center" wrapText="1"/>
      <protection hidden="1"/>
    </xf>
    <xf numFmtId="0" fontId="23" fillId="0" borderId="53" xfId="0" applyFont="1" applyBorder="1" applyAlignment="1" applyProtection="1">
      <alignment horizontal="center" vertical="center" wrapText="1"/>
      <protection hidden="1"/>
    </xf>
    <xf numFmtId="0" fontId="3" fillId="0" borderId="11" xfId="1" applyFont="1" applyBorder="1" applyAlignment="1">
      <alignment horizontal="left" vertical="center"/>
    </xf>
    <xf numFmtId="0" fontId="3" fillId="0" borderId="15" xfId="1" applyFont="1" applyBorder="1" applyAlignment="1">
      <alignment horizontal="left" vertical="center"/>
    </xf>
    <xf numFmtId="164" fontId="9" fillId="3" borderId="20" xfId="1" applyNumberFormat="1" applyFont="1" applyFill="1" applyBorder="1" applyAlignment="1">
      <alignment horizontal="center" vertical="center"/>
    </xf>
    <xf numFmtId="164" fontId="9" fillId="3" borderId="21" xfId="1" applyNumberFormat="1" applyFont="1" applyFill="1" applyBorder="1" applyAlignment="1">
      <alignment horizontal="center" vertical="center"/>
    </xf>
    <xf numFmtId="164" fontId="9" fillId="3" borderId="22" xfId="1" applyNumberFormat="1" applyFont="1" applyFill="1" applyBorder="1" applyAlignment="1">
      <alignment horizontal="center" vertical="center"/>
    </xf>
    <xf numFmtId="0" fontId="3" fillId="0" borderId="40" xfId="1" applyFont="1" applyBorder="1" applyAlignment="1">
      <alignment horizontal="center" vertical="center"/>
    </xf>
    <xf numFmtId="0" fontId="3" fillId="0" borderId="41" xfId="1" applyFont="1" applyBorder="1" applyAlignment="1">
      <alignment horizontal="center" vertical="center"/>
    </xf>
    <xf numFmtId="0" fontId="0" fillId="0" borderId="41" xfId="0" applyBorder="1" applyAlignment="1">
      <alignment vertical="center"/>
    </xf>
    <xf numFmtId="164" fontId="9" fillId="3" borderId="4" xfId="1" applyNumberFormat="1" applyFont="1" applyFill="1" applyBorder="1" applyAlignment="1">
      <alignment horizontal="center" vertical="center"/>
    </xf>
    <xf numFmtId="164" fontId="9" fillId="3" borderId="5" xfId="1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3" fillId="0" borderId="34" xfId="1" applyFont="1" applyBorder="1" applyAlignment="1">
      <alignment horizontal="left" vertical="center" wrapText="1"/>
    </xf>
    <xf numFmtId="0" fontId="3" fillId="0" borderId="32" xfId="1" applyFont="1" applyBorder="1" applyAlignment="1">
      <alignment horizontal="center" vertical="center" wrapText="1"/>
    </xf>
    <xf numFmtId="0" fontId="3" fillId="0" borderId="33" xfId="1" applyFont="1" applyBorder="1" applyAlignment="1">
      <alignment horizontal="center" vertical="center" wrapText="1"/>
    </xf>
    <xf numFmtId="0" fontId="0" fillId="0" borderId="33" xfId="0" applyBorder="1" applyAlignment="1">
      <alignment vertical="center" wrapText="1"/>
    </xf>
    <xf numFmtId="0" fontId="3" fillId="7" borderId="37" xfId="1" applyFont="1" applyFill="1" applyBorder="1" applyAlignment="1">
      <alignment horizontal="left" vertical="center" wrapText="1"/>
    </xf>
    <xf numFmtId="0" fontId="24" fillId="7" borderId="38" xfId="1" applyFont="1" applyFill="1" applyBorder="1" applyAlignment="1">
      <alignment horizontal="left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34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3" fillId="5" borderId="32" xfId="1" applyFont="1" applyFill="1" applyBorder="1" applyAlignment="1">
      <alignment horizontal="center" vertical="center"/>
    </xf>
    <xf numFmtId="0" fontId="3" fillId="5" borderId="33" xfId="1" applyFont="1" applyFill="1" applyBorder="1" applyAlignment="1">
      <alignment horizontal="center" vertical="center"/>
    </xf>
    <xf numFmtId="0" fontId="23" fillId="5" borderId="33" xfId="0" applyFont="1" applyFill="1" applyBorder="1" applyAlignment="1">
      <alignment vertical="center"/>
    </xf>
    <xf numFmtId="0" fontId="0" fillId="0" borderId="33" xfId="0" applyBorder="1" applyAlignment="1">
      <alignment vertical="center"/>
    </xf>
    <xf numFmtId="2" fontId="0" fillId="0" borderId="0" xfId="0" applyNumberFormat="1" applyProtection="1">
      <protection hidden="1"/>
    </xf>
    <xf numFmtId="4" fontId="32" fillId="8" borderId="0" xfId="0" applyNumberFormat="1" applyFont="1" applyFill="1" applyProtection="1">
      <protection hidden="1"/>
    </xf>
    <xf numFmtId="4" fontId="32" fillId="0" borderId="0" xfId="0" applyNumberFormat="1" applyFont="1" applyProtection="1">
      <protection locked="0"/>
    </xf>
    <xf numFmtId="4" fontId="29" fillId="0" borderId="0" xfId="0" applyNumberFormat="1" applyFont="1" applyAlignment="1" applyProtection="1">
      <alignment horizontal="right" vertical="center"/>
      <protection locked="0"/>
    </xf>
    <xf numFmtId="4" fontId="23" fillId="0" borderId="0" xfId="0" applyNumberFormat="1" applyFont="1" applyAlignment="1" applyProtection="1">
      <alignment horizontal="right" vertical="center"/>
      <protection hidden="1"/>
    </xf>
    <xf numFmtId="4" fontId="29" fillId="0" borderId="0" xfId="0" applyNumberFormat="1" applyFont="1" applyAlignment="1" applyProtection="1">
      <alignment horizontal="right" vertical="center"/>
      <protection hidden="1"/>
    </xf>
    <xf numFmtId="4" fontId="29" fillId="0" borderId="4" xfId="0" applyNumberFormat="1" applyFont="1" applyBorder="1" applyAlignment="1" applyProtection="1">
      <alignment horizontal="center" vertical="center"/>
      <protection hidden="1"/>
    </xf>
    <xf numFmtId="4" fontId="29" fillId="0" borderId="5" xfId="0" applyNumberFormat="1" applyFont="1" applyBorder="1" applyAlignment="1" applyProtection="1">
      <alignment horizontal="center" vertical="center"/>
      <protection hidden="1"/>
    </xf>
    <xf numFmtId="4" fontId="23" fillId="0" borderId="48" xfId="0" applyNumberFormat="1" applyFont="1" applyBorder="1" applyAlignment="1" applyProtection="1">
      <alignment horizontal="center" vertical="center"/>
      <protection hidden="1"/>
    </xf>
    <xf numFmtId="4" fontId="29" fillId="0" borderId="48" xfId="0" applyNumberFormat="1" applyFont="1" applyBorder="1" applyAlignment="1" applyProtection="1">
      <alignment horizontal="center" vertical="center"/>
      <protection hidden="1"/>
    </xf>
    <xf numFmtId="4" fontId="0" fillId="0" borderId="4" xfId="0" applyNumberFormat="1" applyFont="1" applyBorder="1" applyAlignment="1" applyProtection="1">
      <alignment horizontal="center" vertical="center"/>
      <protection hidden="1"/>
    </xf>
  </cellXfs>
  <cellStyles count="2">
    <cellStyle name="Normalny" xfId="0" builtinId="0"/>
    <cellStyle name="Normalny 2" xfId="1" xr:uid="{42821D7D-08EA-4A52-94D8-712E45869812}"/>
  </cellStyles>
  <dxfs count="21">
    <dxf>
      <font>
        <strike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/>
        <strike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alignment horizontal="general" vertical="center" textRotation="0" wrapText="1" indent="0" justifyLastLine="0" shrinkToFit="0" readingOrder="0"/>
    </dxf>
    <dxf>
      <numFmt numFmtId="13" formatCode="0%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30" formatCode="@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alignment horizontal="center" vertical="center" textRotation="0" wrapText="0" indent="0" justifyLastLine="0" shrinkToFit="0" readingOrder="0"/>
      <protection locked="1" hidden="1"/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Arial"/>
        <family val="2"/>
        <charset val="238"/>
        <scheme val="none"/>
      </font>
      <alignment horizontal="center" vertical="center" textRotation="0" wrapText="0" indent="0" justifyLastLine="0" shrinkToFit="0" readingOrder="0"/>
      <protection locked="1" hidden="1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alignment horizontal="left" vertical="center" textRotation="0" indent="0" justifyLastLine="0" shrinkToFit="0" readingOrder="0"/>
      <protection locked="1" hidden="1"/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rpo\DIP\DIP-I\!Perspektywa%202014-2020\!!!%20Praca%20zdalna\Nabory%20i%20ocena\Dzia&#322;anie%201.1_Dzia&#322;ano&#347;&#263;%20B+R_II\Robocze\2%20Biznesplan_1.5_Arkusze_kalkulacyjne_pe&#322;na_ksi&#281;gowo&#347;&#263;_NOWY.xlsx" TargetMode="External"/><Relationship Id="rId1" Type="http://schemas.openxmlformats.org/officeDocument/2006/relationships/externalLinkPath" Target="file:///\\nasrpo\DIP\DIP-I\!Perspektywa%202014-2020\!!!%20Praca%20zdalna\Nabory%20i%20ocena\Dzia&#322;anie%201.1_Dzia&#322;ano&#347;&#263;%20B+R_II\Robocze\2%20Biznesplan_1.5_Arkusze_kalkulacyjne_pe&#322;na_ksi&#281;gowo&#347;&#263;_NOW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udżet projektu (z WOD) (2)"/>
      <sheetName val="Budżet projektu (z WOD)"/>
      <sheetName val="Źródła finansowania"/>
      <sheetName val="Bilans"/>
      <sheetName val="rzis"/>
      <sheetName val="rpp"/>
      <sheetName val="zatrudnienie"/>
      <sheetName val="Arkusz2"/>
      <sheetName val="2 Biznesplan_1"/>
    </sheetNames>
    <sheetDataSet>
      <sheetData sheetId="0"/>
      <sheetData sheetId="1">
        <row r="4">
          <cell r="H4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29962BE-6646-47D3-A698-AD928EEEDBD8}" name="Tabela44" displayName="Tabela44" ref="B7:M107" totalsRowShown="0" headerRowDxfId="20" dataDxfId="18" headerRowBorderDxfId="19" tableBorderDxfId="17">
  <autoFilter ref="B7:M107" xr:uid="{98CCAC1E-4A85-4DC2-92AD-1A33355FE1AC}"/>
  <tableColumns count="12">
    <tableColumn id="1" xr3:uid="{44C2EC9C-F49F-4854-9B4F-F4A63EA2E090}" name="LP" dataDxfId="16"/>
    <tableColumn id="2" xr3:uid="{528B6136-B303-4455-BB05-D772316855B2}" name="Nazwa Zadania" dataDxfId="15"/>
    <tableColumn id="3" xr3:uid="{D150B0C8-7107-4D35-A30F-EF4B3A108641}" name="Nazwa Kosztu" dataDxfId="14"/>
    <tableColumn id="4" xr3:uid="{25F6FCBB-9E5C-4AAC-BE04-4B796B5867BF}" name="Kategoria Kosztu" dataDxfId="13"/>
    <tableColumn id="5" xr3:uid="{C7150F91-BB20-4639-8CAB-CB524B66DE8D}" name="Czy VAT kwalifikowalny" dataDxfId="12"/>
    <tableColumn id="6" xr3:uid="{18246458-0C1C-4567-8AAD-AEE31AD40638}" name="Stawka VAT" dataDxfId="0"/>
    <tableColumn id="7" xr3:uid="{FBDE462B-DBFA-4F49-9C41-901AAF5870A2}" name="Wydatki ogółem" dataDxfId="4"/>
    <tableColumn id="8" xr3:uid="{FD334ADC-1100-48EC-BB97-E3F3F5052AF7}" name="Kwalifikowane brutto" dataDxfId="3"/>
    <tableColumn id="9" xr3:uid="{CAC0D174-92C9-4183-B0F1-9C202E2E3B05}" name="w tym VAT" dataDxfId="2">
      <calculatedColumnFormula>IF(Tabela44[[#This Row],[Czy VAT kwalifikowalny]]="NIE",0,Tabela44[[#This Row],[Kwalifikowane brutto]]*Tabela44[[#This Row],[Stawka VAT]])</calculatedColumnFormula>
    </tableColumn>
    <tableColumn id="10" xr3:uid="{76B86376-BE6D-4263-958B-54F3B997AEBB}" name="% dofinansowania" dataDxfId="11"/>
    <tableColumn id="11" xr3:uid="{02BEF983-9007-403E-A1B1-C7FD1266F1B7}" name="Dofinansowanie" dataDxfId="1">
      <calculatedColumnFormula>Tabela44[[#This Row],[Kwalifikowane brutto]]*Tabela44[[#This Row],[% dofinansowania]]</calculatedColumnFormula>
    </tableColumn>
    <tableColumn id="13" xr3:uid="{F67B3883-10FA-436B-BA78-A8C4913CD339}" name="Kolumna1" dataDxfId="10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E3:F23" totalsRowShown="0" headerRowDxfId="9" tableBorderDxfId="8">
  <autoFilter ref="E3:F23" xr:uid="{00000000-0009-0000-0100-000001000000}"/>
  <tableColumns count="2">
    <tableColumn id="1" xr3:uid="{00000000-0010-0000-0000-000001000000}" name="Rozporządzenie pomocowe" dataDxfId="7"/>
    <tableColumn id="2" xr3:uid="{A2DA33E3-A603-43DD-BAD5-E0794A65900E}" name="Kolumna1" dataDxfId="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B3:B16" totalsRowShown="0" headerRowDxfId="5">
  <autoFilter ref="B3:B16" xr:uid="{00000000-0009-0000-0100-000002000000}"/>
  <tableColumns count="1">
    <tableColumn id="1" xr3:uid="{00000000-0010-0000-0100-000001000000}" name="Kategoria kosztu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19BA8-0434-4041-8615-FDF0FAB3D810}">
  <dimension ref="B3:M107"/>
  <sheetViews>
    <sheetView tabSelected="1" workbookViewId="0">
      <selection activeCell="I8" sqref="I8"/>
    </sheetView>
  </sheetViews>
  <sheetFormatPr defaultRowHeight="15" x14ac:dyDescent="0.25"/>
  <cols>
    <col min="1" max="1" width="6.5703125" style="241" customWidth="1"/>
    <col min="2" max="2" width="6.42578125" style="251" customWidth="1"/>
    <col min="3" max="3" width="28.5703125" style="252" customWidth="1"/>
    <col min="4" max="4" width="36.28515625" style="252" customWidth="1"/>
    <col min="5" max="5" width="32.140625" style="252" customWidth="1"/>
    <col min="6" max="6" width="15.5703125" style="251" customWidth="1"/>
    <col min="7" max="7" width="12" style="252" customWidth="1"/>
    <col min="8" max="8" width="16" style="251" customWidth="1"/>
    <col min="9" max="9" width="16" style="253" customWidth="1"/>
    <col min="10" max="11" width="16" style="251" customWidth="1"/>
    <col min="12" max="12" width="17.42578125" style="253" customWidth="1"/>
    <col min="13" max="13" width="33.85546875" style="253" customWidth="1"/>
    <col min="14" max="16384" width="9.140625" style="241"/>
  </cols>
  <sheetData>
    <row r="3" spans="2:13" ht="15.75" thickBot="1" x14ac:dyDescent="0.3">
      <c r="B3" s="238"/>
      <c r="C3" s="238"/>
      <c r="D3" s="238"/>
      <c r="E3" s="238"/>
      <c r="F3" s="238"/>
      <c r="G3" s="238"/>
      <c r="H3" s="238"/>
      <c r="I3" s="239"/>
      <c r="J3" s="238"/>
      <c r="K3" s="240"/>
      <c r="L3" s="239"/>
      <c r="M3" s="239"/>
    </row>
    <row r="4" spans="2:13" ht="15.75" thickBot="1" x14ac:dyDescent="0.3">
      <c r="B4" s="238"/>
      <c r="C4" s="238"/>
      <c r="D4" s="238"/>
      <c r="E4" s="238"/>
      <c r="F4" s="268" t="s">
        <v>161</v>
      </c>
      <c r="G4" s="268"/>
      <c r="H4" s="307">
        <f>SUM(Tabela44[Wydatki ogółem])</f>
        <v>0</v>
      </c>
      <c r="I4" s="311">
        <f>SUM(Tabela44[Kwalifikowane brutto])</f>
        <v>0</v>
      </c>
      <c r="J4" s="308"/>
      <c r="K4" s="309"/>
      <c r="L4" s="310">
        <f>SUM(Tabela44[Dofinansowanie])</f>
        <v>0</v>
      </c>
      <c r="M4" s="239"/>
    </row>
    <row r="5" spans="2:13" s="242" customFormat="1" ht="30" customHeight="1" x14ac:dyDescent="0.25">
      <c r="B5" s="260" t="s">
        <v>162</v>
      </c>
      <c r="C5" s="260" t="s">
        <v>163</v>
      </c>
      <c r="D5" s="260" t="s">
        <v>164</v>
      </c>
      <c r="E5" s="260" t="s">
        <v>0</v>
      </c>
      <c r="F5" s="260" t="s">
        <v>165</v>
      </c>
      <c r="G5" s="260" t="s">
        <v>1</v>
      </c>
      <c r="H5" s="264" t="s">
        <v>166</v>
      </c>
      <c r="I5" s="269" t="s">
        <v>167</v>
      </c>
      <c r="J5" s="270"/>
      <c r="K5" s="262" t="s">
        <v>168</v>
      </c>
      <c r="L5" s="264" t="s">
        <v>169</v>
      </c>
      <c r="M5" s="266" t="s">
        <v>2</v>
      </c>
    </row>
    <row r="6" spans="2:13" s="242" customFormat="1" ht="18.75" customHeight="1" thickBot="1" x14ac:dyDescent="0.3">
      <c r="B6" s="261"/>
      <c r="C6" s="261"/>
      <c r="D6" s="261"/>
      <c r="E6" s="261"/>
      <c r="F6" s="261"/>
      <c r="G6" s="261"/>
      <c r="H6" s="265"/>
      <c r="I6" s="243"/>
      <c r="J6" s="244" t="s">
        <v>170</v>
      </c>
      <c r="K6" s="263"/>
      <c r="L6" s="265"/>
      <c r="M6" s="267"/>
    </row>
    <row r="7" spans="2:13" ht="1.5" hidden="1" customHeight="1" x14ac:dyDescent="0.25">
      <c r="B7" s="245" t="s">
        <v>171</v>
      </c>
      <c r="C7" s="246" t="s">
        <v>172</v>
      </c>
      <c r="D7" s="246" t="s">
        <v>164</v>
      </c>
      <c r="E7" s="246" t="s">
        <v>173</v>
      </c>
      <c r="F7" s="246" t="s">
        <v>165</v>
      </c>
      <c r="G7" s="247" t="s">
        <v>1</v>
      </c>
      <c r="H7" s="248" t="s">
        <v>166</v>
      </c>
      <c r="I7" s="248" t="s">
        <v>174</v>
      </c>
      <c r="J7" s="246" t="s">
        <v>170</v>
      </c>
      <c r="K7" s="249" t="s">
        <v>168</v>
      </c>
      <c r="L7" s="248" t="s">
        <v>169</v>
      </c>
      <c r="M7" s="250" t="s">
        <v>41</v>
      </c>
    </row>
    <row r="8" spans="2:13" ht="24" customHeight="1" x14ac:dyDescent="0.25">
      <c r="B8" s="240">
        <v>1</v>
      </c>
      <c r="C8" s="255"/>
      <c r="D8" s="255"/>
      <c r="E8" s="255"/>
      <c r="F8" s="236"/>
      <c r="G8" s="237"/>
      <c r="H8" s="304"/>
      <c r="I8" s="304"/>
      <c r="J8" s="305">
        <f>IF(Tabela44[[#This Row],[Czy VAT kwalifikowalny]]="NIE",0,Tabela44[[#This Row],[Kwalifikowane brutto]]*Tabela44[[#This Row],[Stawka VAT]])</f>
        <v>0</v>
      </c>
      <c r="K8" s="237"/>
      <c r="L8" s="306">
        <f>Tabela44[[#This Row],[Kwalifikowane brutto]]*Tabela44[[#This Row],[% dofinansowania]]</f>
        <v>0</v>
      </c>
      <c r="M8" s="254"/>
    </row>
    <row r="9" spans="2:13" ht="24" customHeight="1" x14ac:dyDescent="0.25">
      <c r="B9" s="240">
        <v>2</v>
      </c>
      <c r="C9" s="255"/>
      <c r="D9" s="255"/>
      <c r="E9" s="255"/>
      <c r="F9" s="236"/>
      <c r="G9" s="237"/>
      <c r="H9" s="304"/>
      <c r="I9" s="304"/>
      <c r="J9" s="305">
        <f>IF(Tabela44[[#This Row],[Czy VAT kwalifikowalny]]="NIE",0,Tabela44[[#This Row],[Kwalifikowane brutto]]*Tabela44[[#This Row],[Stawka VAT]])</f>
        <v>0</v>
      </c>
      <c r="K9" s="237"/>
      <c r="L9" s="306">
        <f>Tabela44[[#This Row],[Kwalifikowane brutto]]*Tabela44[[#This Row],[% dofinansowania]]</f>
        <v>0</v>
      </c>
      <c r="M9" s="254"/>
    </row>
    <row r="10" spans="2:13" ht="24" customHeight="1" x14ac:dyDescent="0.25">
      <c r="B10" s="240">
        <v>3</v>
      </c>
      <c r="C10" s="255"/>
      <c r="D10" s="255"/>
      <c r="E10" s="255"/>
      <c r="F10" s="236"/>
      <c r="G10" s="237"/>
      <c r="H10" s="304"/>
      <c r="I10" s="304"/>
      <c r="J10" s="305">
        <f>IF(Tabela44[[#This Row],[Czy VAT kwalifikowalny]]="NIE",0,Tabela44[[#This Row],[Kwalifikowane brutto]]*Tabela44[[#This Row],[Stawka VAT]])</f>
        <v>0</v>
      </c>
      <c r="K10" s="237"/>
      <c r="L10" s="306">
        <f>Tabela44[[#This Row],[Kwalifikowane brutto]]*Tabela44[[#This Row],[% dofinansowania]]</f>
        <v>0</v>
      </c>
      <c r="M10" s="254"/>
    </row>
    <row r="11" spans="2:13" ht="24" customHeight="1" x14ac:dyDescent="0.25">
      <c r="B11" s="240">
        <v>4</v>
      </c>
      <c r="C11" s="255"/>
      <c r="D11" s="255"/>
      <c r="E11" s="255"/>
      <c r="F11" s="236"/>
      <c r="G11" s="237"/>
      <c r="H11" s="304"/>
      <c r="I11" s="304"/>
      <c r="J11" s="305">
        <f>IF(Tabela44[[#This Row],[Czy VAT kwalifikowalny]]="NIE",0,Tabela44[[#This Row],[Kwalifikowane brutto]]*Tabela44[[#This Row],[Stawka VAT]])</f>
        <v>0</v>
      </c>
      <c r="K11" s="237"/>
      <c r="L11" s="306">
        <f>Tabela44[[#This Row],[Kwalifikowane brutto]]*Tabela44[[#This Row],[% dofinansowania]]</f>
        <v>0</v>
      </c>
      <c r="M11" s="254"/>
    </row>
    <row r="12" spans="2:13" ht="24" customHeight="1" x14ac:dyDescent="0.25">
      <c r="B12" s="240">
        <v>5</v>
      </c>
      <c r="C12" s="255"/>
      <c r="D12" s="255"/>
      <c r="E12" s="255"/>
      <c r="F12" s="236"/>
      <c r="G12" s="237"/>
      <c r="H12" s="304"/>
      <c r="I12" s="304"/>
      <c r="J12" s="305">
        <f>IF(Tabela44[[#This Row],[Czy VAT kwalifikowalny]]="NIE",0,Tabela44[[#This Row],[Kwalifikowane brutto]]*Tabela44[[#This Row],[Stawka VAT]])</f>
        <v>0</v>
      </c>
      <c r="K12" s="237"/>
      <c r="L12" s="306">
        <f>Tabela44[[#This Row],[Kwalifikowane brutto]]*Tabela44[[#This Row],[% dofinansowania]]</f>
        <v>0</v>
      </c>
      <c r="M12" s="254"/>
    </row>
    <row r="13" spans="2:13" ht="24" customHeight="1" x14ac:dyDescent="0.25">
      <c r="B13" s="240">
        <v>6</v>
      </c>
      <c r="C13" s="255"/>
      <c r="D13" s="255"/>
      <c r="E13" s="255"/>
      <c r="F13" s="236"/>
      <c r="G13" s="237"/>
      <c r="H13" s="304"/>
      <c r="I13" s="304"/>
      <c r="J13" s="305">
        <f>IF(Tabela44[[#This Row],[Czy VAT kwalifikowalny]]="NIE",0,Tabela44[[#This Row],[Kwalifikowane brutto]]*Tabela44[[#This Row],[Stawka VAT]])</f>
        <v>0</v>
      </c>
      <c r="K13" s="237"/>
      <c r="L13" s="306">
        <f>Tabela44[[#This Row],[Kwalifikowane brutto]]*Tabela44[[#This Row],[% dofinansowania]]</f>
        <v>0</v>
      </c>
      <c r="M13" s="254"/>
    </row>
    <row r="14" spans="2:13" ht="24" customHeight="1" x14ac:dyDescent="0.25">
      <c r="B14" s="240">
        <v>7</v>
      </c>
      <c r="C14" s="255"/>
      <c r="D14" s="255"/>
      <c r="E14" s="255"/>
      <c r="F14" s="236"/>
      <c r="G14" s="237"/>
      <c r="H14" s="304"/>
      <c r="I14" s="304"/>
      <c r="J14" s="305">
        <f>IF(Tabela44[[#This Row],[Czy VAT kwalifikowalny]]="NIE",0,Tabela44[[#This Row],[Kwalifikowane brutto]]*Tabela44[[#This Row],[Stawka VAT]])</f>
        <v>0</v>
      </c>
      <c r="K14" s="237"/>
      <c r="L14" s="306">
        <f>Tabela44[[#This Row],[Kwalifikowane brutto]]*Tabela44[[#This Row],[% dofinansowania]]</f>
        <v>0</v>
      </c>
      <c r="M14" s="254"/>
    </row>
    <row r="15" spans="2:13" ht="24" customHeight="1" x14ac:dyDescent="0.25">
      <c r="B15" s="240">
        <v>8</v>
      </c>
      <c r="C15" s="255"/>
      <c r="D15" s="255"/>
      <c r="E15" s="255"/>
      <c r="F15" s="236"/>
      <c r="G15" s="237"/>
      <c r="H15" s="304"/>
      <c r="I15" s="304"/>
      <c r="J15" s="305">
        <f>IF(Tabela44[[#This Row],[Czy VAT kwalifikowalny]]="NIE",0,Tabela44[[#This Row],[Kwalifikowane brutto]]*Tabela44[[#This Row],[Stawka VAT]])</f>
        <v>0</v>
      </c>
      <c r="K15" s="237"/>
      <c r="L15" s="306">
        <f>Tabela44[[#This Row],[Kwalifikowane brutto]]*Tabela44[[#This Row],[% dofinansowania]]</f>
        <v>0</v>
      </c>
      <c r="M15" s="254"/>
    </row>
    <row r="16" spans="2:13" ht="24" customHeight="1" x14ac:dyDescent="0.25">
      <c r="B16" s="240">
        <v>9</v>
      </c>
      <c r="C16" s="255"/>
      <c r="D16" s="255"/>
      <c r="E16" s="255"/>
      <c r="F16" s="236"/>
      <c r="G16" s="237"/>
      <c r="H16" s="304"/>
      <c r="I16" s="304"/>
      <c r="J16" s="305">
        <f>IF(Tabela44[[#This Row],[Czy VAT kwalifikowalny]]="NIE",0,Tabela44[[#This Row],[Kwalifikowane brutto]]*Tabela44[[#This Row],[Stawka VAT]])</f>
        <v>0</v>
      </c>
      <c r="K16" s="237"/>
      <c r="L16" s="306">
        <f>Tabela44[[#This Row],[Kwalifikowane brutto]]*Tabela44[[#This Row],[% dofinansowania]]</f>
        <v>0</v>
      </c>
      <c r="M16" s="254"/>
    </row>
    <row r="17" spans="2:13" ht="24" customHeight="1" x14ac:dyDescent="0.25">
      <c r="B17" s="240">
        <v>10</v>
      </c>
      <c r="C17" s="255"/>
      <c r="D17" s="255"/>
      <c r="E17" s="255"/>
      <c r="F17" s="236"/>
      <c r="G17" s="237"/>
      <c r="H17" s="304"/>
      <c r="I17" s="304"/>
      <c r="J17" s="305">
        <f>IF(Tabela44[[#This Row],[Czy VAT kwalifikowalny]]="NIE",0,Tabela44[[#This Row],[Kwalifikowane brutto]]*Tabela44[[#This Row],[Stawka VAT]])</f>
        <v>0</v>
      </c>
      <c r="K17" s="237"/>
      <c r="L17" s="306">
        <f>Tabela44[[#This Row],[Kwalifikowane brutto]]*Tabela44[[#This Row],[% dofinansowania]]</f>
        <v>0</v>
      </c>
      <c r="M17" s="254"/>
    </row>
    <row r="18" spans="2:13" ht="24" customHeight="1" x14ac:dyDescent="0.25">
      <c r="B18" s="240">
        <v>11</v>
      </c>
      <c r="C18" s="255"/>
      <c r="D18" s="255"/>
      <c r="E18" s="255"/>
      <c r="F18" s="236"/>
      <c r="G18" s="237"/>
      <c r="H18" s="304"/>
      <c r="I18" s="304"/>
      <c r="J18" s="305">
        <f>IF(Tabela44[[#This Row],[Czy VAT kwalifikowalny]]="NIE",0,Tabela44[[#This Row],[Kwalifikowane brutto]]*Tabela44[[#This Row],[Stawka VAT]])</f>
        <v>0</v>
      </c>
      <c r="K18" s="237"/>
      <c r="L18" s="306">
        <f>Tabela44[[#This Row],[Kwalifikowane brutto]]*Tabela44[[#This Row],[% dofinansowania]]</f>
        <v>0</v>
      </c>
      <c r="M18" s="254"/>
    </row>
    <row r="19" spans="2:13" ht="24" customHeight="1" x14ac:dyDescent="0.25">
      <c r="B19" s="240">
        <v>12</v>
      </c>
      <c r="C19" s="255"/>
      <c r="D19" s="255"/>
      <c r="E19" s="255"/>
      <c r="F19" s="236"/>
      <c r="G19" s="237"/>
      <c r="H19" s="304"/>
      <c r="I19" s="304"/>
      <c r="J19" s="305">
        <f>IF(Tabela44[[#This Row],[Czy VAT kwalifikowalny]]="NIE",0,Tabela44[[#This Row],[Kwalifikowane brutto]]*Tabela44[[#This Row],[Stawka VAT]])</f>
        <v>0</v>
      </c>
      <c r="K19" s="237"/>
      <c r="L19" s="306">
        <f>Tabela44[[#This Row],[Kwalifikowane brutto]]*Tabela44[[#This Row],[% dofinansowania]]</f>
        <v>0</v>
      </c>
      <c r="M19" s="254"/>
    </row>
    <row r="20" spans="2:13" ht="24" customHeight="1" x14ac:dyDescent="0.25">
      <c r="B20" s="240">
        <v>13</v>
      </c>
      <c r="C20" s="255"/>
      <c r="D20" s="255"/>
      <c r="E20" s="255"/>
      <c r="F20" s="236"/>
      <c r="G20" s="237"/>
      <c r="H20" s="304"/>
      <c r="I20" s="304"/>
      <c r="J20" s="305">
        <f>IF(Tabela44[[#This Row],[Czy VAT kwalifikowalny]]="NIE",0,Tabela44[[#This Row],[Kwalifikowane brutto]]*Tabela44[[#This Row],[Stawka VAT]])</f>
        <v>0</v>
      </c>
      <c r="K20" s="237"/>
      <c r="L20" s="306">
        <f>Tabela44[[#This Row],[Kwalifikowane brutto]]*Tabela44[[#This Row],[% dofinansowania]]</f>
        <v>0</v>
      </c>
      <c r="M20" s="254"/>
    </row>
    <row r="21" spans="2:13" ht="24" customHeight="1" x14ac:dyDescent="0.25">
      <c r="B21" s="240">
        <v>14</v>
      </c>
      <c r="C21" s="255"/>
      <c r="D21" s="255"/>
      <c r="E21" s="255"/>
      <c r="F21" s="236"/>
      <c r="G21" s="237"/>
      <c r="H21" s="304"/>
      <c r="I21" s="304"/>
      <c r="J21" s="305">
        <f>IF(Tabela44[[#This Row],[Czy VAT kwalifikowalny]]="NIE",0,Tabela44[[#This Row],[Kwalifikowane brutto]]*Tabela44[[#This Row],[Stawka VAT]])</f>
        <v>0</v>
      </c>
      <c r="K21" s="237"/>
      <c r="L21" s="306">
        <f>Tabela44[[#This Row],[Kwalifikowane brutto]]*Tabela44[[#This Row],[% dofinansowania]]</f>
        <v>0</v>
      </c>
      <c r="M21" s="254"/>
    </row>
    <row r="22" spans="2:13" ht="24" customHeight="1" x14ac:dyDescent="0.25">
      <c r="B22" s="240">
        <v>15</v>
      </c>
      <c r="C22" s="255"/>
      <c r="D22" s="255"/>
      <c r="E22" s="256"/>
      <c r="F22" s="236"/>
      <c r="G22" s="237"/>
      <c r="H22" s="304"/>
      <c r="I22" s="304"/>
      <c r="J22" s="305">
        <f>IF(Tabela44[[#This Row],[Czy VAT kwalifikowalny]]="NIE",0,Tabela44[[#This Row],[Kwalifikowane brutto]]*Tabela44[[#This Row],[Stawka VAT]])</f>
        <v>0</v>
      </c>
      <c r="K22" s="237"/>
      <c r="L22" s="306">
        <f>Tabela44[[#This Row],[Kwalifikowane brutto]]*Tabela44[[#This Row],[% dofinansowania]]</f>
        <v>0</v>
      </c>
      <c r="M22" s="254"/>
    </row>
    <row r="23" spans="2:13" ht="24" customHeight="1" x14ac:dyDescent="0.25">
      <c r="B23" s="240">
        <v>16</v>
      </c>
      <c r="C23" s="255"/>
      <c r="D23" s="255"/>
      <c r="E23" s="255"/>
      <c r="F23" s="236"/>
      <c r="G23" s="237"/>
      <c r="H23" s="304"/>
      <c r="I23" s="304"/>
      <c r="J23" s="305">
        <f>IF(Tabela44[[#This Row],[Czy VAT kwalifikowalny]]="NIE",0,Tabela44[[#This Row],[Kwalifikowane brutto]]*Tabela44[[#This Row],[Stawka VAT]])</f>
        <v>0</v>
      </c>
      <c r="K23" s="237"/>
      <c r="L23" s="306">
        <f>Tabela44[[#This Row],[Kwalifikowane brutto]]*Tabela44[[#This Row],[% dofinansowania]]</f>
        <v>0</v>
      </c>
      <c r="M23" s="254"/>
    </row>
    <row r="24" spans="2:13" ht="24" customHeight="1" x14ac:dyDescent="0.25">
      <c r="B24" s="240">
        <v>17</v>
      </c>
      <c r="C24" s="255"/>
      <c r="D24" s="255"/>
      <c r="E24" s="255"/>
      <c r="F24" s="236"/>
      <c r="G24" s="237"/>
      <c r="H24" s="304"/>
      <c r="I24" s="304"/>
      <c r="J24" s="305">
        <f>IF(Tabela44[[#This Row],[Czy VAT kwalifikowalny]]="NIE",0,Tabela44[[#This Row],[Kwalifikowane brutto]]*Tabela44[[#This Row],[Stawka VAT]])</f>
        <v>0</v>
      </c>
      <c r="K24" s="237"/>
      <c r="L24" s="306">
        <f>Tabela44[[#This Row],[Kwalifikowane brutto]]*Tabela44[[#This Row],[% dofinansowania]]</f>
        <v>0</v>
      </c>
      <c r="M24" s="254"/>
    </row>
    <row r="25" spans="2:13" ht="24" customHeight="1" x14ac:dyDescent="0.25">
      <c r="B25" s="240">
        <v>18</v>
      </c>
      <c r="C25" s="255"/>
      <c r="D25" s="255"/>
      <c r="E25" s="255"/>
      <c r="F25" s="236"/>
      <c r="G25" s="237"/>
      <c r="H25" s="304"/>
      <c r="I25" s="304"/>
      <c r="J25" s="305">
        <f>IF(Tabela44[[#This Row],[Czy VAT kwalifikowalny]]="NIE",0,Tabela44[[#This Row],[Kwalifikowane brutto]]*Tabela44[[#This Row],[Stawka VAT]])</f>
        <v>0</v>
      </c>
      <c r="K25" s="237"/>
      <c r="L25" s="306">
        <f>Tabela44[[#This Row],[Kwalifikowane brutto]]*Tabela44[[#This Row],[% dofinansowania]]</f>
        <v>0</v>
      </c>
      <c r="M25" s="254"/>
    </row>
    <row r="26" spans="2:13" ht="24" customHeight="1" x14ac:dyDescent="0.25">
      <c r="B26" s="240">
        <v>19</v>
      </c>
      <c r="C26" s="255"/>
      <c r="D26" s="255"/>
      <c r="E26" s="255"/>
      <c r="F26" s="236"/>
      <c r="G26" s="237"/>
      <c r="H26" s="304"/>
      <c r="I26" s="304"/>
      <c r="J26" s="305">
        <f>IF(Tabela44[[#This Row],[Czy VAT kwalifikowalny]]="NIE",0,Tabela44[[#This Row],[Kwalifikowane brutto]]*Tabela44[[#This Row],[Stawka VAT]])</f>
        <v>0</v>
      </c>
      <c r="K26" s="237"/>
      <c r="L26" s="306">
        <f>Tabela44[[#This Row],[Kwalifikowane brutto]]*Tabela44[[#This Row],[% dofinansowania]]</f>
        <v>0</v>
      </c>
      <c r="M26" s="254"/>
    </row>
    <row r="27" spans="2:13" ht="24" customHeight="1" x14ac:dyDescent="0.25">
      <c r="B27" s="240">
        <v>20</v>
      </c>
      <c r="C27" s="255"/>
      <c r="D27" s="255"/>
      <c r="E27" s="255"/>
      <c r="F27" s="236"/>
      <c r="G27" s="237"/>
      <c r="H27" s="304"/>
      <c r="I27" s="304"/>
      <c r="J27" s="305">
        <f>IF(Tabela44[[#This Row],[Czy VAT kwalifikowalny]]="NIE",0,Tabela44[[#This Row],[Kwalifikowane brutto]]*Tabela44[[#This Row],[Stawka VAT]])</f>
        <v>0</v>
      </c>
      <c r="K27" s="237"/>
      <c r="L27" s="306">
        <f>Tabela44[[#This Row],[Kwalifikowane brutto]]*Tabela44[[#This Row],[% dofinansowania]]</f>
        <v>0</v>
      </c>
      <c r="M27" s="254"/>
    </row>
    <row r="28" spans="2:13" ht="24" customHeight="1" x14ac:dyDescent="0.25">
      <c r="B28" s="240">
        <v>21</v>
      </c>
      <c r="C28" s="255"/>
      <c r="D28" s="255"/>
      <c r="E28" s="255"/>
      <c r="F28" s="236"/>
      <c r="G28" s="237"/>
      <c r="H28" s="304"/>
      <c r="I28" s="304"/>
      <c r="J28" s="305">
        <f>IF(Tabela44[[#This Row],[Czy VAT kwalifikowalny]]="NIE",0,Tabela44[[#This Row],[Kwalifikowane brutto]]*Tabela44[[#This Row],[Stawka VAT]])</f>
        <v>0</v>
      </c>
      <c r="K28" s="237"/>
      <c r="L28" s="306">
        <f>Tabela44[[#This Row],[Kwalifikowane brutto]]*Tabela44[[#This Row],[% dofinansowania]]</f>
        <v>0</v>
      </c>
      <c r="M28" s="254"/>
    </row>
    <row r="29" spans="2:13" ht="24" customHeight="1" x14ac:dyDescent="0.25">
      <c r="B29" s="240">
        <v>22</v>
      </c>
      <c r="C29" s="255"/>
      <c r="D29" s="255"/>
      <c r="E29" s="255"/>
      <c r="F29" s="236"/>
      <c r="G29" s="237"/>
      <c r="H29" s="304"/>
      <c r="I29" s="304"/>
      <c r="J29" s="305">
        <f>IF(Tabela44[[#This Row],[Czy VAT kwalifikowalny]]="NIE",0,Tabela44[[#This Row],[Kwalifikowane brutto]]*Tabela44[[#This Row],[Stawka VAT]])</f>
        <v>0</v>
      </c>
      <c r="K29" s="237"/>
      <c r="L29" s="306">
        <f>Tabela44[[#This Row],[Kwalifikowane brutto]]*Tabela44[[#This Row],[% dofinansowania]]</f>
        <v>0</v>
      </c>
      <c r="M29" s="254"/>
    </row>
    <row r="30" spans="2:13" ht="24" customHeight="1" x14ac:dyDescent="0.25">
      <c r="B30" s="240">
        <v>23</v>
      </c>
      <c r="C30" s="255"/>
      <c r="D30" s="255"/>
      <c r="E30" s="255"/>
      <c r="F30" s="236"/>
      <c r="G30" s="237"/>
      <c r="H30" s="304"/>
      <c r="I30" s="304"/>
      <c r="J30" s="305">
        <f>IF(Tabela44[[#This Row],[Czy VAT kwalifikowalny]]="NIE",0,Tabela44[[#This Row],[Kwalifikowane brutto]]*Tabela44[[#This Row],[Stawka VAT]])</f>
        <v>0</v>
      </c>
      <c r="K30" s="237"/>
      <c r="L30" s="306">
        <f>Tabela44[[#This Row],[Kwalifikowane brutto]]*Tabela44[[#This Row],[% dofinansowania]]</f>
        <v>0</v>
      </c>
      <c r="M30" s="254"/>
    </row>
    <row r="31" spans="2:13" ht="24" customHeight="1" x14ac:dyDescent="0.25">
      <c r="B31" s="240">
        <v>24</v>
      </c>
      <c r="C31" s="255"/>
      <c r="D31" s="255"/>
      <c r="E31" s="255"/>
      <c r="F31" s="236"/>
      <c r="G31" s="237"/>
      <c r="H31" s="304"/>
      <c r="I31" s="304"/>
      <c r="J31" s="305">
        <f>IF(Tabela44[[#This Row],[Czy VAT kwalifikowalny]]="NIE",0,Tabela44[[#This Row],[Kwalifikowane brutto]]*Tabela44[[#This Row],[Stawka VAT]])</f>
        <v>0</v>
      </c>
      <c r="K31" s="237"/>
      <c r="L31" s="306">
        <f>Tabela44[[#This Row],[Kwalifikowane brutto]]*Tabela44[[#This Row],[% dofinansowania]]</f>
        <v>0</v>
      </c>
      <c r="M31" s="254"/>
    </row>
    <row r="32" spans="2:13" ht="24" customHeight="1" x14ac:dyDescent="0.25">
      <c r="B32" s="240">
        <v>25</v>
      </c>
      <c r="C32" s="255"/>
      <c r="D32" s="255"/>
      <c r="E32" s="255"/>
      <c r="F32" s="236"/>
      <c r="G32" s="237"/>
      <c r="H32" s="304"/>
      <c r="I32" s="304"/>
      <c r="J32" s="305">
        <f>IF(Tabela44[[#This Row],[Czy VAT kwalifikowalny]]="NIE",0,Tabela44[[#This Row],[Kwalifikowane brutto]]*Tabela44[[#This Row],[Stawka VAT]])</f>
        <v>0</v>
      </c>
      <c r="K32" s="237"/>
      <c r="L32" s="306">
        <f>Tabela44[[#This Row],[Kwalifikowane brutto]]*Tabela44[[#This Row],[% dofinansowania]]</f>
        <v>0</v>
      </c>
      <c r="M32" s="254"/>
    </row>
    <row r="33" spans="2:13" ht="24" customHeight="1" x14ac:dyDescent="0.25">
      <c r="B33" s="240">
        <v>26</v>
      </c>
      <c r="C33" s="255"/>
      <c r="D33" s="255"/>
      <c r="E33" s="255"/>
      <c r="F33" s="236"/>
      <c r="G33" s="237"/>
      <c r="H33" s="304"/>
      <c r="I33" s="304"/>
      <c r="J33" s="305">
        <f>IF(Tabela44[[#This Row],[Czy VAT kwalifikowalny]]="NIE",0,Tabela44[[#This Row],[Kwalifikowane brutto]]*Tabela44[[#This Row],[Stawka VAT]])</f>
        <v>0</v>
      </c>
      <c r="K33" s="237"/>
      <c r="L33" s="306">
        <f>Tabela44[[#This Row],[Kwalifikowane brutto]]*Tabela44[[#This Row],[% dofinansowania]]</f>
        <v>0</v>
      </c>
      <c r="M33" s="254"/>
    </row>
    <row r="34" spans="2:13" ht="24" customHeight="1" x14ac:dyDescent="0.25">
      <c r="B34" s="240">
        <v>27</v>
      </c>
      <c r="C34" s="255"/>
      <c r="D34" s="255"/>
      <c r="E34" s="255"/>
      <c r="F34" s="236"/>
      <c r="G34" s="237"/>
      <c r="H34" s="304"/>
      <c r="I34" s="304"/>
      <c r="J34" s="305">
        <f>IF(Tabela44[[#This Row],[Czy VAT kwalifikowalny]]="NIE",0,Tabela44[[#This Row],[Kwalifikowane brutto]]*Tabela44[[#This Row],[Stawka VAT]])</f>
        <v>0</v>
      </c>
      <c r="K34" s="237"/>
      <c r="L34" s="306">
        <f>Tabela44[[#This Row],[Kwalifikowane brutto]]*Tabela44[[#This Row],[% dofinansowania]]</f>
        <v>0</v>
      </c>
      <c r="M34" s="254"/>
    </row>
    <row r="35" spans="2:13" ht="24" customHeight="1" x14ac:dyDescent="0.25">
      <c r="B35" s="240">
        <v>28</v>
      </c>
      <c r="C35" s="255"/>
      <c r="D35" s="255"/>
      <c r="E35" s="255"/>
      <c r="F35" s="236"/>
      <c r="G35" s="237"/>
      <c r="H35" s="304"/>
      <c r="I35" s="304"/>
      <c r="J35" s="305">
        <f>IF(Tabela44[[#This Row],[Czy VAT kwalifikowalny]]="NIE",0,Tabela44[[#This Row],[Kwalifikowane brutto]]*Tabela44[[#This Row],[Stawka VAT]])</f>
        <v>0</v>
      </c>
      <c r="K35" s="237"/>
      <c r="L35" s="306">
        <f>Tabela44[[#This Row],[Kwalifikowane brutto]]*Tabela44[[#This Row],[% dofinansowania]]</f>
        <v>0</v>
      </c>
      <c r="M35" s="254"/>
    </row>
    <row r="36" spans="2:13" ht="24" customHeight="1" x14ac:dyDescent="0.25">
      <c r="B36" s="240">
        <v>29</v>
      </c>
      <c r="C36" s="255"/>
      <c r="D36" s="255"/>
      <c r="E36" s="255"/>
      <c r="F36" s="236"/>
      <c r="G36" s="237"/>
      <c r="H36" s="304"/>
      <c r="I36" s="304"/>
      <c r="J36" s="305">
        <f>IF(Tabela44[[#This Row],[Czy VAT kwalifikowalny]]="NIE",0,Tabela44[[#This Row],[Kwalifikowane brutto]]*Tabela44[[#This Row],[Stawka VAT]])</f>
        <v>0</v>
      </c>
      <c r="K36" s="237"/>
      <c r="L36" s="306">
        <f>Tabela44[[#This Row],[Kwalifikowane brutto]]*Tabela44[[#This Row],[% dofinansowania]]</f>
        <v>0</v>
      </c>
      <c r="M36" s="254"/>
    </row>
    <row r="37" spans="2:13" ht="24" customHeight="1" x14ac:dyDescent="0.25">
      <c r="B37" s="240">
        <v>30</v>
      </c>
      <c r="C37" s="255"/>
      <c r="D37" s="255"/>
      <c r="E37" s="255"/>
      <c r="F37" s="236"/>
      <c r="G37" s="237"/>
      <c r="H37" s="304"/>
      <c r="I37" s="304"/>
      <c r="J37" s="305">
        <f>IF(Tabela44[[#This Row],[Czy VAT kwalifikowalny]]="NIE",0,Tabela44[[#This Row],[Kwalifikowane brutto]]*Tabela44[[#This Row],[Stawka VAT]])</f>
        <v>0</v>
      </c>
      <c r="K37" s="237"/>
      <c r="L37" s="306">
        <f>Tabela44[[#This Row],[Kwalifikowane brutto]]*Tabela44[[#This Row],[% dofinansowania]]</f>
        <v>0</v>
      </c>
      <c r="M37" s="254"/>
    </row>
    <row r="38" spans="2:13" ht="24" customHeight="1" x14ac:dyDescent="0.25">
      <c r="B38" s="240">
        <v>31</v>
      </c>
      <c r="C38" s="255"/>
      <c r="D38" s="255"/>
      <c r="E38" s="255"/>
      <c r="F38" s="236"/>
      <c r="G38" s="237"/>
      <c r="H38" s="304"/>
      <c r="I38" s="304"/>
      <c r="J38" s="305">
        <f>IF(Tabela44[[#This Row],[Czy VAT kwalifikowalny]]="NIE",0,Tabela44[[#This Row],[Kwalifikowane brutto]]*Tabela44[[#This Row],[Stawka VAT]])</f>
        <v>0</v>
      </c>
      <c r="K38" s="237"/>
      <c r="L38" s="306">
        <f>Tabela44[[#This Row],[Kwalifikowane brutto]]*Tabela44[[#This Row],[% dofinansowania]]</f>
        <v>0</v>
      </c>
      <c r="M38" s="254"/>
    </row>
    <row r="39" spans="2:13" ht="24" customHeight="1" x14ac:dyDescent="0.25">
      <c r="B39" s="240">
        <v>32</v>
      </c>
      <c r="C39" s="255"/>
      <c r="D39" s="255"/>
      <c r="E39" s="255"/>
      <c r="F39" s="236"/>
      <c r="G39" s="237"/>
      <c r="H39" s="304"/>
      <c r="I39" s="304"/>
      <c r="J39" s="305">
        <f>IF(Tabela44[[#This Row],[Czy VAT kwalifikowalny]]="NIE",0,Tabela44[[#This Row],[Kwalifikowane brutto]]*Tabela44[[#This Row],[Stawka VAT]])</f>
        <v>0</v>
      </c>
      <c r="K39" s="237"/>
      <c r="L39" s="306">
        <f>Tabela44[[#This Row],[Kwalifikowane brutto]]*Tabela44[[#This Row],[% dofinansowania]]</f>
        <v>0</v>
      </c>
      <c r="M39" s="254"/>
    </row>
    <row r="40" spans="2:13" ht="24" customHeight="1" x14ac:dyDescent="0.25">
      <c r="B40" s="240">
        <v>33</v>
      </c>
      <c r="C40" s="255"/>
      <c r="D40" s="255"/>
      <c r="E40" s="255"/>
      <c r="F40" s="236"/>
      <c r="G40" s="237"/>
      <c r="H40" s="304"/>
      <c r="I40" s="304"/>
      <c r="J40" s="305">
        <f>IF(Tabela44[[#This Row],[Czy VAT kwalifikowalny]]="NIE",0,Tabela44[[#This Row],[Kwalifikowane brutto]]*Tabela44[[#This Row],[Stawka VAT]])</f>
        <v>0</v>
      </c>
      <c r="K40" s="237"/>
      <c r="L40" s="306">
        <f>Tabela44[[#This Row],[Kwalifikowane brutto]]*Tabela44[[#This Row],[% dofinansowania]]</f>
        <v>0</v>
      </c>
      <c r="M40" s="254"/>
    </row>
    <row r="41" spans="2:13" ht="24" customHeight="1" x14ac:dyDescent="0.25">
      <c r="B41" s="240">
        <v>34</v>
      </c>
      <c r="C41" s="255"/>
      <c r="D41" s="255"/>
      <c r="E41" s="255"/>
      <c r="F41" s="236"/>
      <c r="G41" s="237"/>
      <c r="H41" s="304"/>
      <c r="I41" s="304"/>
      <c r="J41" s="305">
        <f>IF(Tabela44[[#This Row],[Czy VAT kwalifikowalny]]="NIE",0,Tabela44[[#This Row],[Kwalifikowane brutto]]*Tabela44[[#This Row],[Stawka VAT]])</f>
        <v>0</v>
      </c>
      <c r="K41" s="237"/>
      <c r="L41" s="306">
        <f>Tabela44[[#This Row],[Kwalifikowane brutto]]*Tabela44[[#This Row],[% dofinansowania]]</f>
        <v>0</v>
      </c>
      <c r="M41" s="254"/>
    </row>
    <row r="42" spans="2:13" ht="24" customHeight="1" x14ac:dyDescent="0.25">
      <c r="B42" s="240">
        <v>35</v>
      </c>
      <c r="C42" s="255"/>
      <c r="D42" s="255"/>
      <c r="E42" s="255"/>
      <c r="F42" s="236"/>
      <c r="G42" s="237"/>
      <c r="H42" s="304"/>
      <c r="I42" s="304"/>
      <c r="J42" s="305">
        <f>IF(Tabela44[[#This Row],[Czy VAT kwalifikowalny]]="NIE",0,Tabela44[[#This Row],[Kwalifikowane brutto]]*Tabela44[[#This Row],[Stawka VAT]])</f>
        <v>0</v>
      </c>
      <c r="K42" s="237"/>
      <c r="L42" s="306">
        <f>Tabela44[[#This Row],[Kwalifikowane brutto]]*Tabela44[[#This Row],[% dofinansowania]]</f>
        <v>0</v>
      </c>
      <c r="M42" s="254"/>
    </row>
    <row r="43" spans="2:13" ht="24" customHeight="1" x14ac:dyDescent="0.25">
      <c r="B43" s="240">
        <v>36</v>
      </c>
      <c r="C43" s="255"/>
      <c r="D43" s="255"/>
      <c r="E43" s="255"/>
      <c r="F43" s="236"/>
      <c r="G43" s="237"/>
      <c r="H43" s="304"/>
      <c r="I43" s="304"/>
      <c r="J43" s="305">
        <f>IF(Tabela44[[#This Row],[Czy VAT kwalifikowalny]]="NIE",0,Tabela44[[#This Row],[Kwalifikowane brutto]]*Tabela44[[#This Row],[Stawka VAT]])</f>
        <v>0</v>
      </c>
      <c r="K43" s="237"/>
      <c r="L43" s="306">
        <f>Tabela44[[#This Row],[Kwalifikowane brutto]]*Tabela44[[#This Row],[% dofinansowania]]</f>
        <v>0</v>
      </c>
      <c r="M43" s="254"/>
    </row>
    <row r="44" spans="2:13" ht="24" customHeight="1" x14ac:dyDescent="0.25">
      <c r="B44" s="240">
        <v>37</v>
      </c>
      <c r="C44" s="255"/>
      <c r="D44" s="255"/>
      <c r="E44" s="255"/>
      <c r="F44" s="236"/>
      <c r="G44" s="237"/>
      <c r="H44" s="304"/>
      <c r="I44" s="304"/>
      <c r="J44" s="305">
        <f>IF(Tabela44[[#This Row],[Czy VAT kwalifikowalny]]="NIE",0,Tabela44[[#This Row],[Kwalifikowane brutto]]*Tabela44[[#This Row],[Stawka VAT]])</f>
        <v>0</v>
      </c>
      <c r="K44" s="237"/>
      <c r="L44" s="306">
        <f>Tabela44[[#This Row],[Kwalifikowane brutto]]*Tabela44[[#This Row],[% dofinansowania]]</f>
        <v>0</v>
      </c>
      <c r="M44" s="254"/>
    </row>
    <row r="45" spans="2:13" ht="24" customHeight="1" x14ac:dyDescent="0.25">
      <c r="B45" s="240">
        <v>38</v>
      </c>
      <c r="C45" s="255"/>
      <c r="D45" s="255"/>
      <c r="E45" s="255"/>
      <c r="F45" s="236"/>
      <c r="G45" s="237"/>
      <c r="H45" s="304"/>
      <c r="I45" s="304"/>
      <c r="J45" s="305">
        <f>IF(Tabela44[[#This Row],[Czy VAT kwalifikowalny]]="NIE",0,Tabela44[[#This Row],[Kwalifikowane brutto]]*Tabela44[[#This Row],[Stawka VAT]])</f>
        <v>0</v>
      </c>
      <c r="K45" s="237"/>
      <c r="L45" s="306">
        <f>Tabela44[[#This Row],[Kwalifikowane brutto]]*Tabela44[[#This Row],[% dofinansowania]]</f>
        <v>0</v>
      </c>
      <c r="M45" s="254"/>
    </row>
    <row r="46" spans="2:13" ht="24" customHeight="1" x14ac:dyDescent="0.25">
      <c r="B46" s="240">
        <v>39</v>
      </c>
      <c r="C46" s="255"/>
      <c r="D46" s="255"/>
      <c r="E46" s="255"/>
      <c r="F46" s="236"/>
      <c r="G46" s="237"/>
      <c r="H46" s="304"/>
      <c r="I46" s="304"/>
      <c r="J46" s="305">
        <f>IF(Tabela44[[#This Row],[Czy VAT kwalifikowalny]]="NIE",0,Tabela44[[#This Row],[Kwalifikowane brutto]]*Tabela44[[#This Row],[Stawka VAT]])</f>
        <v>0</v>
      </c>
      <c r="K46" s="237"/>
      <c r="L46" s="306">
        <f>Tabela44[[#This Row],[Kwalifikowane brutto]]*Tabela44[[#This Row],[% dofinansowania]]</f>
        <v>0</v>
      </c>
      <c r="M46" s="254"/>
    </row>
    <row r="47" spans="2:13" ht="24" customHeight="1" x14ac:dyDescent="0.25">
      <c r="B47" s="240">
        <v>40</v>
      </c>
      <c r="C47" s="255"/>
      <c r="D47" s="255"/>
      <c r="E47" s="255"/>
      <c r="F47" s="236"/>
      <c r="G47" s="237"/>
      <c r="H47" s="304"/>
      <c r="I47" s="304"/>
      <c r="J47" s="305">
        <f>IF(Tabela44[[#This Row],[Czy VAT kwalifikowalny]]="NIE",0,Tabela44[[#This Row],[Kwalifikowane brutto]]*Tabela44[[#This Row],[Stawka VAT]])</f>
        <v>0</v>
      </c>
      <c r="K47" s="237"/>
      <c r="L47" s="306">
        <f>Tabela44[[#This Row],[Kwalifikowane brutto]]*Tabela44[[#This Row],[% dofinansowania]]</f>
        <v>0</v>
      </c>
      <c r="M47" s="254"/>
    </row>
    <row r="48" spans="2:13" ht="24" customHeight="1" x14ac:dyDescent="0.25">
      <c r="B48" s="240">
        <v>41</v>
      </c>
      <c r="C48" s="255"/>
      <c r="D48" s="255"/>
      <c r="E48" s="255"/>
      <c r="F48" s="236"/>
      <c r="G48" s="237"/>
      <c r="H48" s="304"/>
      <c r="I48" s="304"/>
      <c r="J48" s="305">
        <f>IF(Tabela44[[#This Row],[Czy VAT kwalifikowalny]]="NIE",0,Tabela44[[#This Row],[Kwalifikowane brutto]]*Tabela44[[#This Row],[Stawka VAT]])</f>
        <v>0</v>
      </c>
      <c r="K48" s="237"/>
      <c r="L48" s="306">
        <f>Tabela44[[#This Row],[Kwalifikowane brutto]]*Tabela44[[#This Row],[% dofinansowania]]</f>
        <v>0</v>
      </c>
      <c r="M48" s="254"/>
    </row>
    <row r="49" spans="2:13" ht="24" customHeight="1" x14ac:dyDescent="0.25">
      <c r="B49" s="240">
        <v>42</v>
      </c>
      <c r="C49" s="255"/>
      <c r="D49" s="255"/>
      <c r="E49" s="255"/>
      <c r="F49" s="236"/>
      <c r="G49" s="237"/>
      <c r="H49" s="304"/>
      <c r="I49" s="304"/>
      <c r="J49" s="305">
        <f>IF(Tabela44[[#This Row],[Czy VAT kwalifikowalny]]="NIE",0,Tabela44[[#This Row],[Kwalifikowane brutto]]*Tabela44[[#This Row],[Stawka VAT]])</f>
        <v>0</v>
      </c>
      <c r="K49" s="237"/>
      <c r="L49" s="306">
        <f>Tabela44[[#This Row],[Kwalifikowane brutto]]*Tabela44[[#This Row],[% dofinansowania]]</f>
        <v>0</v>
      </c>
      <c r="M49" s="254"/>
    </row>
    <row r="50" spans="2:13" ht="24" customHeight="1" x14ac:dyDescent="0.25">
      <c r="B50" s="240">
        <v>43</v>
      </c>
      <c r="C50" s="255"/>
      <c r="D50" s="255"/>
      <c r="E50" s="255"/>
      <c r="F50" s="236"/>
      <c r="G50" s="237"/>
      <c r="H50" s="304"/>
      <c r="I50" s="304"/>
      <c r="J50" s="305">
        <f>IF(Tabela44[[#This Row],[Czy VAT kwalifikowalny]]="NIE",0,Tabela44[[#This Row],[Kwalifikowane brutto]]*Tabela44[[#This Row],[Stawka VAT]])</f>
        <v>0</v>
      </c>
      <c r="K50" s="237"/>
      <c r="L50" s="306">
        <f>Tabela44[[#This Row],[Kwalifikowane brutto]]*Tabela44[[#This Row],[% dofinansowania]]</f>
        <v>0</v>
      </c>
      <c r="M50" s="254"/>
    </row>
    <row r="51" spans="2:13" ht="24" customHeight="1" x14ac:dyDescent="0.25">
      <c r="B51" s="240">
        <v>44</v>
      </c>
      <c r="C51" s="255"/>
      <c r="D51" s="255"/>
      <c r="E51" s="255"/>
      <c r="F51" s="236"/>
      <c r="G51" s="237"/>
      <c r="H51" s="304"/>
      <c r="I51" s="304"/>
      <c r="J51" s="305">
        <f>IF(Tabela44[[#This Row],[Czy VAT kwalifikowalny]]="NIE",0,Tabela44[[#This Row],[Kwalifikowane brutto]]*Tabela44[[#This Row],[Stawka VAT]])</f>
        <v>0</v>
      </c>
      <c r="K51" s="237"/>
      <c r="L51" s="306">
        <f>Tabela44[[#This Row],[Kwalifikowane brutto]]*Tabela44[[#This Row],[% dofinansowania]]</f>
        <v>0</v>
      </c>
      <c r="M51" s="254"/>
    </row>
    <row r="52" spans="2:13" ht="24" customHeight="1" x14ac:dyDescent="0.25">
      <c r="B52" s="240">
        <v>45</v>
      </c>
      <c r="C52" s="255"/>
      <c r="D52" s="255"/>
      <c r="E52" s="255"/>
      <c r="F52" s="236"/>
      <c r="G52" s="237"/>
      <c r="H52" s="304"/>
      <c r="I52" s="304"/>
      <c r="J52" s="305">
        <f>IF(Tabela44[[#This Row],[Czy VAT kwalifikowalny]]="NIE",0,Tabela44[[#This Row],[Kwalifikowane brutto]]*Tabela44[[#This Row],[Stawka VAT]])</f>
        <v>0</v>
      </c>
      <c r="K52" s="237"/>
      <c r="L52" s="306">
        <f>Tabela44[[#This Row],[Kwalifikowane brutto]]*Tabela44[[#This Row],[% dofinansowania]]</f>
        <v>0</v>
      </c>
      <c r="M52" s="254"/>
    </row>
    <row r="53" spans="2:13" ht="24" customHeight="1" x14ac:dyDescent="0.25">
      <c r="B53" s="240">
        <v>46</v>
      </c>
      <c r="C53" s="255"/>
      <c r="D53" s="255"/>
      <c r="E53" s="255"/>
      <c r="F53" s="236"/>
      <c r="G53" s="237"/>
      <c r="H53" s="304"/>
      <c r="I53" s="304"/>
      <c r="J53" s="305">
        <f>IF(Tabela44[[#This Row],[Czy VAT kwalifikowalny]]="NIE",0,Tabela44[[#This Row],[Kwalifikowane brutto]]*Tabela44[[#This Row],[Stawka VAT]])</f>
        <v>0</v>
      </c>
      <c r="K53" s="237"/>
      <c r="L53" s="306">
        <f>Tabela44[[#This Row],[Kwalifikowane brutto]]*Tabela44[[#This Row],[% dofinansowania]]</f>
        <v>0</v>
      </c>
      <c r="M53" s="254"/>
    </row>
    <row r="54" spans="2:13" ht="24" customHeight="1" x14ac:dyDescent="0.25">
      <c r="B54" s="240">
        <v>47</v>
      </c>
      <c r="C54" s="255"/>
      <c r="D54" s="255"/>
      <c r="E54" s="255"/>
      <c r="F54" s="236"/>
      <c r="G54" s="237"/>
      <c r="H54" s="304"/>
      <c r="I54" s="304"/>
      <c r="J54" s="305">
        <f>IF(Tabela44[[#This Row],[Czy VAT kwalifikowalny]]="NIE",0,Tabela44[[#This Row],[Kwalifikowane brutto]]*Tabela44[[#This Row],[Stawka VAT]])</f>
        <v>0</v>
      </c>
      <c r="K54" s="237"/>
      <c r="L54" s="306">
        <f>Tabela44[[#This Row],[Kwalifikowane brutto]]*Tabela44[[#This Row],[% dofinansowania]]</f>
        <v>0</v>
      </c>
      <c r="M54" s="254"/>
    </row>
    <row r="55" spans="2:13" ht="24" customHeight="1" x14ac:dyDescent="0.25">
      <c r="B55" s="240">
        <v>48</v>
      </c>
      <c r="C55" s="255"/>
      <c r="D55" s="255"/>
      <c r="E55" s="255"/>
      <c r="F55" s="236"/>
      <c r="G55" s="237"/>
      <c r="H55" s="304"/>
      <c r="I55" s="304"/>
      <c r="J55" s="305">
        <f>IF(Tabela44[[#This Row],[Czy VAT kwalifikowalny]]="NIE",0,Tabela44[[#This Row],[Kwalifikowane brutto]]*Tabela44[[#This Row],[Stawka VAT]])</f>
        <v>0</v>
      </c>
      <c r="K55" s="237"/>
      <c r="L55" s="306">
        <f>Tabela44[[#This Row],[Kwalifikowane brutto]]*Tabela44[[#This Row],[% dofinansowania]]</f>
        <v>0</v>
      </c>
      <c r="M55" s="254"/>
    </row>
    <row r="56" spans="2:13" ht="24" customHeight="1" x14ac:dyDescent="0.25">
      <c r="B56" s="240">
        <v>49</v>
      </c>
      <c r="C56" s="255"/>
      <c r="D56" s="255"/>
      <c r="E56" s="255"/>
      <c r="F56" s="236"/>
      <c r="G56" s="237"/>
      <c r="H56" s="304"/>
      <c r="I56" s="304"/>
      <c r="J56" s="305">
        <f>IF(Tabela44[[#This Row],[Czy VAT kwalifikowalny]]="NIE",0,Tabela44[[#This Row],[Kwalifikowane brutto]]*Tabela44[[#This Row],[Stawka VAT]])</f>
        <v>0</v>
      </c>
      <c r="K56" s="237"/>
      <c r="L56" s="306">
        <f>Tabela44[[#This Row],[Kwalifikowane brutto]]*Tabela44[[#This Row],[% dofinansowania]]</f>
        <v>0</v>
      </c>
      <c r="M56" s="254"/>
    </row>
    <row r="57" spans="2:13" ht="24" customHeight="1" x14ac:dyDescent="0.25">
      <c r="B57" s="240">
        <v>50</v>
      </c>
      <c r="C57" s="255"/>
      <c r="D57" s="255"/>
      <c r="E57" s="255"/>
      <c r="F57" s="236"/>
      <c r="G57" s="237"/>
      <c r="H57" s="304"/>
      <c r="I57" s="304"/>
      <c r="J57" s="305">
        <f>IF(Tabela44[[#This Row],[Czy VAT kwalifikowalny]]="NIE",0,Tabela44[[#This Row],[Kwalifikowane brutto]]*Tabela44[[#This Row],[Stawka VAT]])</f>
        <v>0</v>
      </c>
      <c r="K57" s="237"/>
      <c r="L57" s="306">
        <f>Tabela44[[#This Row],[Kwalifikowane brutto]]*Tabela44[[#This Row],[% dofinansowania]]</f>
        <v>0</v>
      </c>
      <c r="M57" s="254"/>
    </row>
    <row r="58" spans="2:13" ht="24" customHeight="1" x14ac:dyDescent="0.25">
      <c r="B58" s="240">
        <v>51</v>
      </c>
      <c r="C58" s="255"/>
      <c r="D58" s="255"/>
      <c r="E58" s="255"/>
      <c r="F58" s="236"/>
      <c r="G58" s="237"/>
      <c r="H58" s="304"/>
      <c r="I58" s="304"/>
      <c r="J58" s="305">
        <f>IF(Tabela44[[#This Row],[Czy VAT kwalifikowalny]]="NIE",0,Tabela44[[#This Row],[Kwalifikowane brutto]]*Tabela44[[#This Row],[Stawka VAT]])</f>
        <v>0</v>
      </c>
      <c r="K58" s="237"/>
      <c r="L58" s="306">
        <f>Tabela44[[#This Row],[Kwalifikowane brutto]]*Tabela44[[#This Row],[% dofinansowania]]</f>
        <v>0</v>
      </c>
      <c r="M58" s="254"/>
    </row>
    <row r="59" spans="2:13" ht="24" customHeight="1" x14ac:dyDescent="0.25">
      <c r="B59" s="240">
        <v>52</v>
      </c>
      <c r="C59" s="255"/>
      <c r="D59" s="255"/>
      <c r="E59" s="255"/>
      <c r="F59" s="236"/>
      <c r="G59" s="237"/>
      <c r="H59" s="304"/>
      <c r="I59" s="304"/>
      <c r="J59" s="305">
        <f>IF(Tabela44[[#This Row],[Czy VAT kwalifikowalny]]="NIE",0,Tabela44[[#This Row],[Kwalifikowane brutto]]*Tabela44[[#This Row],[Stawka VAT]])</f>
        <v>0</v>
      </c>
      <c r="K59" s="237"/>
      <c r="L59" s="306">
        <f>Tabela44[[#This Row],[Kwalifikowane brutto]]*Tabela44[[#This Row],[% dofinansowania]]</f>
        <v>0</v>
      </c>
      <c r="M59" s="254"/>
    </row>
    <row r="60" spans="2:13" ht="24" customHeight="1" x14ac:dyDescent="0.25">
      <c r="B60" s="240">
        <v>53</v>
      </c>
      <c r="C60" s="255"/>
      <c r="D60" s="255"/>
      <c r="E60" s="255"/>
      <c r="F60" s="236"/>
      <c r="G60" s="237"/>
      <c r="H60" s="304"/>
      <c r="I60" s="304"/>
      <c r="J60" s="305">
        <f>IF(Tabela44[[#This Row],[Czy VAT kwalifikowalny]]="NIE",0,Tabela44[[#This Row],[Kwalifikowane brutto]]*Tabela44[[#This Row],[Stawka VAT]])</f>
        <v>0</v>
      </c>
      <c r="K60" s="237"/>
      <c r="L60" s="306">
        <f>Tabela44[[#This Row],[Kwalifikowane brutto]]*Tabela44[[#This Row],[% dofinansowania]]</f>
        <v>0</v>
      </c>
      <c r="M60" s="254"/>
    </row>
    <row r="61" spans="2:13" ht="24" customHeight="1" x14ac:dyDescent="0.25">
      <c r="B61" s="240">
        <v>54</v>
      </c>
      <c r="C61" s="255"/>
      <c r="D61" s="255"/>
      <c r="E61" s="255"/>
      <c r="F61" s="236"/>
      <c r="G61" s="237"/>
      <c r="H61" s="304"/>
      <c r="I61" s="304"/>
      <c r="J61" s="305">
        <f>IF(Tabela44[[#This Row],[Czy VAT kwalifikowalny]]="NIE",0,Tabela44[[#This Row],[Kwalifikowane brutto]]*Tabela44[[#This Row],[Stawka VAT]])</f>
        <v>0</v>
      </c>
      <c r="K61" s="237"/>
      <c r="L61" s="306">
        <f>Tabela44[[#This Row],[Kwalifikowane brutto]]*Tabela44[[#This Row],[% dofinansowania]]</f>
        <v>0</v>
      </c>
      <c r="M61" s="254"/>
    </row>
    <row r="62" spans="2:13" ht="24" customHeight="1" x14ac:dyDescent="0.25">
      <c r="B62" s="240">
        <v>55</v>
      </c>
      <c r="C62" s="255"/>
      <c r="D62" s="255"/>
      <c r="E62" s="255"/>
      <c r="F62" s="236"/>
      <c r="G62" s="237"/>
      <c r="H62" s="304"/>
      <c r="I62" s="304"/>
      <c r="J62" s="305">
        <f>IF(Tabela44[[#This Row],[Czy VAT kwalifikowalny]]="NIE",0,Tabela44[[#This Row],[Kwalifikowane brutto]]*Tabela44[[#This Row],[Stawka VAT]])</f>
        <v>0</v>
      </c>
      <c r="K62" s="237"/>
      <c r="L62" s="306">
        <f>Tabela44[[#This Row],[Kwalifikowane brutto]]*Tabela44[[#This Row],[% dofinansowania]]</f>
        <v>0</v>
      </c>
      <c r="M62" s="254"/>
    </row>
    <row r="63" spans="2:13" ht="24" customHeight="1" x14ac:dyDescent="0.25">
      <c r="B63" s="240">
        <v>56</v>
      </c>
      <c r="C63" s="255"/>
      <c r="D63" s="255"/>
      <c r="E63" s="255"/>
      <c r="F63" s="236"/>
      <c r="G63" s="237"/>
      <c r="H63" s="304"/>
      <c r="I63" s="304"/>
      <c r="J63" s="305">
        <f>IF(Tabela44[[#This Row],[Czy VAT kwalifikowalny]]="NIE",0,Tabela44[[#This Row],[Kwalifikowane brutto]]*Tabela44[[#This Row],[Stawka VAT]])</f>
        <v>0</v>
      </c>
      <c r="K63" s="237"/>
      <c r="L63" s="306">
        <f>Tabela44[[#This Row],[Kwalifikowane brutto]]*Tabela44[[#This Row],[% dofinansowania]]</f>
        <v>0</v>
      </c>
      <c r="M63" s="254"/>
    </row>
    <row r="64" spans="2:13" ht="24" customHeight="1" x14ac:dyDescent="0.25">
      <c r="B64" s="240">
        <v>57</v>
      </c>
      <c r="C64" s="255"/>
      <c r="D64" s="255"/>
      <c r="E64" s="255"/>
      <c r="F64" s="236"/>
      <c r="G64" s="237"/>
      <c r="H64" s="304"/>
      <c r="I64" s="304"/>
      <c r="J64" s="305">
        <f>IF(Tabela44[[#This Row],[Czy VAT kwalifikowalny]]="NIE",0,Tabela44[[#This Row],[Kwalifikowane brutto]]*Tabela44[[#This Row],[Stawka VAT]])</f>
        <v>0</v>
      </c>
      <c r="K64" s="237"/>
      <c r="L64" s="306">
        <f>Tabela44[[#This Row],[Kwalifikowane brutto]]*Tabela44[[#This Row],[% dofinansowania]]</f>
        <v>0</v>
      </c>
      <c r="M64" s="254"/>
    </row>
    <row r="65" spans="2:13" ht="24" customHeight="1" x14ac:dyDescent="0.25">
      <c r="B65" s="240">
        <v>58</v>
      </c>
      <c r="C65" s="255"/>
      <c r="D65" s="255"/>
      <c r="E65" s="255"/>
      <c r="F65" s="236"/>
      <c r="G65" s="237"/>
      <c r="H65" s="304"/>
      <c r="I65" s="304"/>
      <c r="J65" s="305">
        <f>IF(Tabela44[[#This Row],[Czy VAT kwalifikowalny]]="NIE",0,Tabela44[[#This Row],[Kwalifikowane brutto]]*Tabela44[[#This Row],[Stawka VAT]])</f>
        <v>0</v>
      </c>
      <c r="K65" s="237"/>
      <c r="L65" s="306">
        <f>Tabela44[[#This Row],[Kwalifikowane brutto]]*Tabela44[[#This Row],[% dofinansowania]]</f>
        <v>0</v>
      </c>
      <c r="M65" s="254"/>
    </row>
    <row r="66" spans="2:13" ht="24" customHeight="1" x14ac:dyDescent="0.25">
      <c r="B66" s="240">
        <v>59</v>
      </c>
      <c r="C66" s="255"/>
      <c r="D66" s="255"/>
      <c r="E66" s="255"/>
      <c r="F66" s="236"/>
      <c r="G66" s="237"/>
      <c r="H66" s="304"/>
      <c r="I66" s="304"/>
      <c r="J66" s="305">
        <f>IF(Tabela44[[#This Row],[Czy VAT kwalifikowalny]]="NIE",0,Tabela44[[#This Row],[Kwalifikowane brutto]]*Tabela44[[#This Row],[Stawka VAT]])</f>
        <v>0</v>
      </c>
      <c r="K66" s="237"/>
      <c r="L66" s="306">
        <f>Tabela44[[#This Row],[Kwalifikowane brutto]]*Tabela44[[#This Row],[% dofinansowania]]</f>
        <v>0</v>
      </c>
      <c r="M66" s="254"/>
    </row>
    <row r="67" spans="2:13" ht="24" customHeight="1" x14ac:dyDescent="0.25">
      <c r="B67" s="240">
        <v>60</v>
      </c>
      <c r="C67" s="255"/>
      <c r="D67" s="255"/>
      <c r="E67" s="255"/>
      <c r="F67" s="236"/>
      <c r="G67" s="237"/>
      <c r="H67" s="304"/>
      <c r="I67" s="304"/>
      <c r="J67" s="305">
        <f>IF(Tabela44[[#This Row],[Czy VAT kwalifikowalny]]="NIE",0,Tabela44[[#This Row],[Kwalifikowane brutto]]*Tabela44[[#This Row],[Stawka VAT]])</f>
        <v>0</v>
      </c>
      <c r="K67" s="237"/>
      <c r="L67" s="306">
        <f>Tabela44[[#This Row],[Kwalifikowane brutto]]*Tabela44[[#This Row],[% dofinansowania]]</f>
        <v>0</v>
      </c>
      <c r="M67" s="254"/>
    </row>
    <row r="68" spans="2:13" ht="24" customHeight="1" x14ac:dyDescent="0.25">
      <c r="B68" s="240">
        <v>61</v>
      </c>
      <c r="C68" s="255"/>
      <c r="D68" s="255"/>
      <c r="E68" s="255"/>
      <c r="F68" s="236"/>
      <c r="G68" s="237"/>
      <c r="H68" s="304"/>
      <c r="I68" s="304"/>
      <c r="J68" s="305">
        <f>IF(Tabela44[[#This Row],[Czy VAT kwalifikowalny]]="NIE",0,Tabela44[[#This Row],[Kwalifikowane brutto]]*Tabela44[[#This Row],[Stawka VAT]])</f>
        <v>0</v>
      </c>
      <c r="K68" s="237"/>
      <c r="L68" s="306">
        <f>Tabela44[[#This Row],[Kwalifikowane brutto]]*Tabela44[[#This Row],[% dofinansowania]]</f>
        <v>0</v>
      </c>
      <c r="M68" s="254"/>
    </row>
    <row r="69" spans="2:13" ht="24" customHeight="1" x14ac:dyDescent="0.25">
      <c r="B69" s="240">
        <v>62</v>
      </c>
      <c r="C69" s="255"/>
      <c r="D69" s="255"/>
      <c r="E69" s="255"/>
      <c r="F69" s="236"/>
      <c r="G69" s="237"/>
      <c r="H69" s="304"/>
      <c r="I69" s="304"/>
      <c r="J69" s="305">
        <f>IF(Tabela44[[#This Row],[Czy VAT kwalifikowalny]]="NIE",0,Tabela44[[#This Row],[Kwalifikowane brutto]]*Tabela44[[#This Row],[Stawka VAT]])</f>
        <v>0</v>
      </c>
      <c r="K69" s="237"/>
      <c r="L69" s="306">
        <f>Tabela44[[#This Row],[Kwalifikowane brutto]]*Tabela44[[#This Row],[% dofinansowania]]</f>
        <v>0</v>
      </c>
      <c r="M69" s="254"/>
    </row>
    <row r="70" spans="2:13" ht="24" customHeight="1" x14ac:dyDescent="0.25">
      <c r="B70" s="240">
        <v>63</v>
      </c>
      <c r="C70" s="255"/>
      <c r="D70" s="255"/>
      <c r="E70" s="255"/>
      <c r="F70" s="236"/>
      <c r="G70" s="237"/>
      <c r="H70" s="304"/>
      <c r="I70" s="304"/>
      <c r="J70" s="305">
        <f>IF(Tabela44[[#This Row],[Czy VAT kwalifikowalny]]="NIE",0,Tabela44[[#This Row],[Kwalifikowane brutto]]*Tabela44[[#This Row],[Stawka VAT]])</f>
        <v>0</v>
      </c>
      <c r="K70" s="237"/>
      <c r="L70" s="306">
        <f>Tabela44[[#This Row],[Kwalifikowane brutto]]*Tabela44[[#This Row],[% dofinansowania]]</f>
        <v>0</v>
      </c>
      <c r="M70" s="254"/>
    </row>
    <row r="71" spans="2:13" ht="24" customHeight="1" x14ac:dyDescent="0.25">
      <c r="B71" s="240">
        <v>64</v>
      </c>
      <c r="C71" s="255"/>
      <c r="D71" s="255"/>
      <c r="E71" s="255"/>
      <c r="F71" s="236"/>
      <c r="G71" s="237"/>
      <c r="H71" s="304"/>
      <c r="I71" s="304"/>
      <c r="J71" s="305">
        <f>IF(Tabela44[[#This Row],[Czy VAT kwalifikowalny]]="NIE",0,Tabela44[[#This Row],[Kwalifikowane brutto]]*Tabela44[[#This Row],[Stawka VAT]])</f>
        <v>0</v>
      </c>
      <c r="K71" s="237"/>
      <c r="L71" s="306">
        <f>Tabela44[[#This Row],[Kwalifikowane brutto]]*Tabela44[[#This Row],[% dofinansowania]]</f>
        <v>0</v>
      </c>
      <c r="M71" s="254"/>
    </row>
    <row r="72" spans="2:13" ht="24" customHeight="1" x14ac:dyDescent="0.25">
      <c r="B72" s="240">
        <v>65</v>
      </c>
      <c r="C72" s="255"/>
      <c r="D72" s="255"/>
      <c r="E72" s="255"/>
      <c r="F72" s="236"/>
      <c r="G72" s="237"/>
      <c r="H72" s="304"/>
      <c r="I72" s="304"/>
      <c r="J72" s="305">
        <f>IF(Tabela44[[#This Row],[Czy VAT kwalifikowalny]]="NIE",0,Tabela44[[#This Row],[Kwalifikowane brutto]]*Tabela44[[#This Row],[Stawka VAT]])</f>
        <v>0</v>
      </c>
      <c r="K72" s="237"/>
      <c r="L72" s="306">
        <f>Tabela44[[#This Row],[Kwalifikowane brutto]]*Tabela44[[#This Row],[% dofinansowania]]</f>
        <v>0</v>
      </c>
      <c r="M72" s="254"/>
    </row>
    <row r="73" spans="2:13" ht="24" customHeight="1" x14ac:dyDescent="0.25">
      <c r="B73" s="240">
        <v>66</v>
      </c>
      <c r="C73" s="255"/>
      <c r="D73" s="255"/>
      <c r="E73" s="255"/>
      <c r="F73" s="236"/>
      <c r="G73" s="237"/>
      <c r="H73" s="304"/>
      <c r="I73" s="304"/>
      <c r="J73" s="305">
        <f>IF(Tabela44[[#This Row],[Czy VAT kwalifikowalny]]="NIE",0,Tabela44[[#This Row],[Kwalifikowane brutto]]*Tabela44[[#This Row],[Stawka VAT]])</f>
        <v>0</v>
      </c>
      <c r="K73" s="237"/>
      <c r="L73" s="306">
        <f>Tabela44[[#This Row],[Kwalifikowane brutto]]*Tabela44[[#This Row],[% dofinansowania]]</f>
        <v>0</v>
      </c>
      <c r="M73" s="254"/>
    </row>
    <row r="74" spans="2:13" ht="24" customHeight="1" x14ac:dyDescent="0.25">
      <c r="B74" s="240">
        <v>67</v>
      </c>
      <c r="C74" s="255"/>
      <c r="D74" s="255"/>
      <c r="E74" s="255"/>
      <c r="F74" s="236"/>
      <c r="G74" s="237"/>
      <c r="H74" s="304"/>
      <c r="I74" s="304"/>
      <c r="J74" s="305">
        <f>IF(Tabela44[[#This Row],[Czy VAT kwalifikowalny]]="NIE",0,Tabela44[[#This Row],[Kwalifikowane brutto]]*Tabela44[[#This Row],[Stawka VAT]])</f>
        <v>0</v>
      </c>
      <c r="K74" s="237"/>
      <c r="L74" s="306">
        <f>Tabela44[[#This Row],[Kwalifikowane brutto]]*Tabela44[[#This Row],[% dofinansowania]]</f>
        <v>0</v>
      </c>
      <c r="M74" s="254"/>
    </row>
    <row r="75" spans="2:13" ht="24" customHeight="1" x14ac:dyDescent="0.25">
      <c r="B75" s="240">
        <v>68</v>
      </c>
      <c r="C75" s="255"/>
      <c r="D75" s="255"/>
      <c r="E75" s="255"/>
      <c r="F75" s="236"/>
      <c r="G75" s="237"/>
      <c r="H75" s="304"/>
      <c r="I75" s="304"/>
      <c r="J75" s="305">
        <f>IF(Tabela44[[#This Row],[Czy VAT kwalifikowalny]]="NIE",0,Tabela44[[#This Row],[Kwalifikowane brutto]]*Tabela44[[#This Row],[Stawka VAT]])</f>
        <v>0</v>
      </c>
      <c r="K75" s="237"/>
      <c r="L75" s="306">
        <f>Tabela44[[#This Row],[Kwalifikowane brutto]]*Tabela44[[#This Row],[% dofinansowania]]</f>
        <v>0</v>
      </c>
      <c r="M75" s="254"/>
    </row>
    <row r="76" spans="2:13" ht="24" customHeight="1" x14ac:dyDescent="0.25">
      <c r="B76" s="240">
        <v>69</v>
      </c>
      <c r="C76" s="255"/>
      <c r="D76" s="255"/>
      <c r="E76" s="255"/>
      <c r="F76" s="236"/>
      <c r="G76" s="237"/>
      <c r="H76" s="304"/>
      <c r="I76" s="304"/>
      <c r="J76" s="305">
        <f>IF(Tabela44[[#This Row],[Czy VAT kwalifikowalny]]="NIE",0,Tabela44[[#This Row],[Kwalifikowane brutto]]*Tabela44[[#This Row],[Stawka VAT]])</f>
        <v>0</v>
      </c>
      <c r="K76" s="237"/>
      <c r="L76" s="306">
        <f>Tabela44[[#This Row],[Kwalifikowane brutto]]*Tabela44[[#This Row],[% dofinansowania]]</f>
        <v>0</v>
      </c>
      <c r="M76" s="254"/>
    </row>
    <row r="77" spans="2:13" ht="24" customHeight="1" x14ac:dyDescent="0.25">
      <c r="B77" s="240">
        <v>70</v>
      </c>
      <c r="C77" s="255"/>
      <c r="D77" s="255"/>
      <c r="E77" s="255"/>
      <c r="F77" s="236"/>
      <c r="G77" s="237"/>
      <c r="H77" s="304"/>
      <c r="I77" s="304"/>
      <c r="J77" s="305">
        <f>IF(Tabela44[[#This Row],[Czy VAT kwalifikowalny]]="NIE",0,Tabela44[[#This Row],[Kwalifikowane brutto]]*Tabela44[[#This Row],[Stawka VAT]])</f>
        <v>0</v>
      </c>
      <c r="K77" s="237"/>
      <c r="L77" s="306">
        <f>Tabela44[[#This Row],[Kwalifikowane brutto]]*Tabela44[[#This Row],[% dofinansowania]]</f>
        <v>0</v>
      </c>
      <c r="M77" s="254"/>
    </row>
    <row r="78" spans="2:13" ht="24" customHeight="1" x14ac:dyDescent="0.25">
      <c r="B78" s="240">
        <v>71</v>
      </c>
      <c r="C78" s="255"/>
      <c r="D78" s="255"/>
      <c r="E78" s="255"/>
      <c r="F78" s="236"/>
      <c r="G78" s="237"/>
      <c r="H78" s="304"/>
      <c r="I78" s="304"/>
      <c r="J78" s="305">
        <f>IF(Tabela44[[#This Row],[Czy VAT kwalifikowalny]]="NIE",0,Tabela44[[#This Row],[Kwalifikowane brutto]]*Tabela44[[#This Row],[Stawka VAT]])</f>
        <v>0</v>
      </c>
      <c r="K78" s="237"/>
      <c r="L78" s="306">
        <f>Tabela44[[#This Row],[Kwalifikowane brutto]]*Tabela44[[#This Row],[% dofinansowania]]</f>
        <v>0</v>
      </c>
      <c r="M78" s="254"/>
    </row>
    <row r="79" spans="2:13" ht="24" customHeight="1" x14ac:dyDescent="0.25">
      <c r="B79" s="240">
        <v>72</v>
      </c>
      <c r="C79" s="255"/>
      <c r="D79" s="255"/>
      <c r="E79" s="255"/>
      <c r="F79" s="236"/>
      <c r="G79" s="237"/>
      <c r="H79" s="304"/>
      <c r="I79" s="304"/>
      <c r="J79" s="305">
        <f>IF(Tabela44[[#This Row],[Czy VAT kwalifikowalny]]="NIE",0,Tabela44[[#This Row],[Kwalifikowane brutto]]*Tabela44[[#This Row],[Stawka VAT]])</f>
        <v>0</v>
      </c>
      <c r="K79" s="237"/>
      <c r="L79" s="306">
        <f>Tabela44[[#This Row],[Kwalifikowane brutto]]*Tabela44[[#This Row],[% dofinansowania]]</f>
        <v>0</v>
      </c>
      <c r="M79" s="254"/>
    </row>
    <row r="80" spans="2:13" ht="24" customHeight="1" x14ac:dyDescent="0.25">
      <c r="B80" s="240">
        <v>73</v>
      </c>
      <c r="C80" s="255"/>
      <c r="D80" s="255"/>
      <c r="E80" s="255"/>
      <c r="F80" s="236"/>
      <c r="G80" s="237"/>
      <c r="H80" s="304"/>
      <c r="I80" s="304"/>
      <c r="J80" s="305">
        <f>IF(Tabela44[[#This Row],[Czy VAT kwalifikowalny]]="NIE",0,Tabela44[[#This Row],[Kwalifikowane brutto]]*Tabela44[[#This Row],[Stawka VAT]])</f>
        <v>0</v>
      </c>
      <c r="K80" s="237"/>
      <c r="L80" s="306">
        <f>Tabela44[[#This Row],[Kwalifikowane brutto]]*Tabela44[[#This Row],[% dofinansowania]]</f>
        <v>0</v>
      </c>
      <c r="M80" s="254"/>
    </row>
    <row r="81" spans="2:13" ht="24" customHeight="1" x14ac:dyDescent="0.25">
      <c r="B81" s="240">
        <v>74</v>
      </c>
      <c r="C81" s="255"/>
      <c r="D81" s="255"/>
      <c r="E81" s="255"/>
      <c r="F81" s="236"/>
      <c r="G81" s="237"/>
      <c r="H81" s="304"/>
      <c r="I81" s="304"/>
      <c r="J81" s="305">
        <f>IF(Tabela44[[#This Row],[Czy VAT kwalifikowalny]]="NIE",0,Tabela44[[#This Row],[Kwalifikowane brutto]]*Tabela44[[#This Row],[Stawka VAT]])</f>
        <v>0</v>
      </c>
      <c r="K81" s="237"/>
      <c r="L81" s="306">
        <f>Tabela44[[#This Row],[Kwalifikowane brutto]]*Tabela44[[#This Row],[% dofinansowania]]</f>
        <v>0</v>
      </c>
      <c r="M81" s="254"/>
    </row>
    <row r="82" spans="2:13" ht="24" customHeight="1" x14ac:dyDescent="0.25">
      <c r="B82" s="240">
        <v>75</v>
      </c>
      <c r="C82" s="255"/>
      <c r="D82" s="255"/>
      <c r="E82" s="255"/>
      <c r="F82" s="236"/>
      <c r="G82" s="237"/>
      <c r="H82" s="304"/>
      <c r="I82" s="304"/>
      <c r="J82" s="305">
        <f>IF(Tabela44[[#This Row],[Czy VAT kwalifikowalny]]="NIE",0,Tabela44[[#This Row],[Kwalifikowane brutto]]*Tabela44[[#This Row],[Stawka VAT]])</f>
        <v>0</v>
      </c>
      <c r="K82" s="237"/>
      <c r="L82" s="306">
        <f>Tabela44[[#This Row],[Kwalifikowane brutto]]*Tabela44[[#This Row],[% dofinansowania]]</f>
        <v>0</v>
      </c>
      <c r="M82" s="254"/>
    </row>
    <row r="83" spans="2:13" ht="24" customHeight="1" x14ac:dyDescent="0.25">
      <c r="B83" s="240">
        <v>76</v>
      </c>
      <c r="C83" s="255"/>
      <c r="D83" s="255"/>
      <c r="E83" s="255"/>
      <c r="F83" s="236"/>
      <c r="G83" s="237"/>
      <c r="H83" s="304"/>
      <c r="I83" s="304"/>
      <c r="J83" s="305">
        <f>IF(Tabela44[[#This Row],[Czy VAT kwalifikowalny]]="NIE",0,Tabela44[[#This Row],[Kwalifikowane brutto]]*Tabela44[[#This Row],[Stawka VAT]])</f>
        <v>0</v>
      </c>
      <c r="K83" s="237"/>
      <c r="L83" s="306">
        <f>Tabela44[[#This Row],[Kwalifikowane brutto]]*Tabela44[[#This Row],[% dofinansowania]]</f>
        <v>0</v>
      </c>
      <c r="M83" s="254"/>
    </row>
    <row r="84" spans="2:13" ht="24" customHeight="1" x14ac:dyDescent="0.25">
      <c r="B84" s="240">
        <v>77</v>
      </c>
      <c r="C84" s="255"/>
      <c r="D84" s="255"/>
      <c r="E84" s="255"/>
      <c r="F84" s="236"/>
      <c r="G84" s="237"/>
      <c r="H84" s="304"/>
      <c r="I84" s="304"/>
      <c r="J84" s="305">
        <f>IF(Tabela44[[#This Row],[Czy VAT kwalifikowalny]]="NIE",0,Tabela44[[#This Row],[Kwalifikowane brutto]]*Tabela44[[#This Row],[Stawka VAT]])</f>
        <v>0</v>
      </c>
      <c r="K84" s="237"/>
      <c r="L84" s="306">
        <f>Tabela44[[#This Row],[Kwalifikowane brutto]]*Tabela44[[#This Row],[% dofinansowania]]</f>
        <v>0</v>
      </c>
      <c r="M84" s="254"/>
    </row>
    <row r="85" spans="2:13" ht="24" customHeight="1" x14ac:dyDescent="0.25">
      <c r="B85" s="240">
        <v>78</v>
      </c>
      <c r="C85" s="255"/>
      <c r="D85" s="255"/>
      <c r="E85" s="255"/>
      <c r="F85" s="236"/>
      <c r="G85" s="237"/>
      <c r="H85" s="304"/>
      <c r="I85" s="304"/>
      <c r="J85" s="305">
        <f>IF(Tabela44[[#This Row],[Czy VAT kwalifikowalny]]="NIE",0,Tabela44[[#This Row],[Kwalifikowane brutto]]*Tabela44[[#This Row],[Stawka VAT]])</f>
        <v>0</v>
      </c>
      <c r="K85" s="237"/>
      <c r="L85" s="306">
        <f>Tabela44[[#This Row],[Kwalifikowane brutto]]*Tabela44[[#This Row],[% dofinansowania]]</f>
        <v>0</v>
      </c>
      <c r="M85" s="254"/>
    </row>
    <row r="86" spans="2:13" ht="24" customHeight="1" x14ac:dyDescent="0.25">
      <c r="B86" s="240">
        <v>79</v>
      </c>
      <c r="C86" s="255"/>
      <c r="D86" s="255"/>
      <c r="E86" s="255"/>
      <c r="F86" s="236"/>
      <c r="G86" s="237"/>
      <c r="H86" s="304"/>
      <c r="I86" s="304"/>
      <c r="J86" s="305">
        <f>IF(Tabela44[[#This Row],[Czy VAT kwalifikowalny]]="NIE",0,Tabela44[[#This Row],[Kwalifikowane brutto]]*Tabela44[[#This Row],[Stawka VAT]])</f>
        <v>0</v>
      </c>
      <c r="K86" s="237"/>
      <c r="L86" s="306">
        <f>Tabela44[[#This Row],[Kwalifikowane brutto]]*Tabela44[[#This Row],[% dofinansowania]]</f>
        <v>0</v>
      </c>
      <c r="M86" s="254"/>
    </row>
    <row r="87" spans="2:13" ht="24" customHeight="1" x14ac:dyDescent="0.25">
      <c r="B87" s="240">
        <v>80</v>
      </c>
      <c r="C87" s="255"/>
      <c r="D87" s="255"/>
      <c r="E87" s="255"/>
      <c r="F87" s="236"/>
      <c r="G87" s="237"/>
      <c r="H87" s="304"/>
      <c r="I87" s="304"/>
      <c r="J87" s="305">
        <f>IF(Tabela44[[#This Row],[Czy VAT kwalifikowalny]]="NIE",0,Tabela44[[#This Row],[Kwalifikowane brutto]]*Tabela44[[#This Row],[Stawka VAT]])</f>
        <v>0</v>
      </c>
      <c r="K87" s="237"/>
      <c r="L87" s="306">
        <f>Tabela44[[#This Row],[Kwalifikowane brutto]]*Tabela44[[#This Row],[% dofinansowania]]</f>
        <v>0</v>
      </c>
      <c r="M87" s="254"/>
    </row>
    <row r="88" spans="2:13" ht="24" customHeight="1" x14ac:dyDescent="0.25">
      <c r="B88" s="240">
        <v>81</v>
      </c>
      <c r="C88" s="255"/>
      <c r="D88" s="255"/>
      <c r="E88" s="255"/>
      <c r="F88" s="236"/>
      <c r="G88" s="237"/>
      <c r="H88" s="304"/>
      <c r="I88" s="304"/>
      <c r="J88" s="305">
        <f>IF(Tabela44[[#This Row],[Czy VAT kwalifikowalny]]="NIE",0,Tabela44[[#This Row],[Kwalifikowane brutto]]*Tabela44[[#This Row],[Stawka VAT]])</f>
        <v>0</v>
      </c>
      <c r="K88" s="237"/>
      <c r="L88" s="306">
        <f>Tabela44[[#This Row],[Kwalifikowane brutto]]*Tabela44[[#This Row],[% dofinansowania]]</f>
        <v>0</v>
      </c>
      <c r="M88" s="254"/>
    </row>
    <row r="89" spans="2:13" ht="24" customHeight="1" x14ac:dyDescent="0.25">
      <c r="B89" s="240">
        <v>82</v>
      </c>
      <c r="C89" s="255"/>
      <c r="D89" s="255"/>
      <c r="E89" s="255"/>
      <c r="F89" s="236"/>
      <c r="G89" s="237"/>
      <c r="H89" s="304"/>
      <c r="I89" s="304"/>
      <c r="J89" s="305">
        <f>IF(Tabela44[[#This Row],[Czy VAT kwalifikowalny]]="NIE",0,Tabela44[[#This Row],[Kwalifikowane brutto]]*Tabela44[[#This Row],[Stawka VAT]])</f>
        <v>0</v>
      </c>
      <c r="K89" s="237"/>
      <c r="L89" s="306">
        <f>Tabela44[[#This Row],[Kwalifikowane brutto]]*Tabela44[[#This Row],[% dofinansowania]]</f>
        <v>0</v>
      </c>
      <c r="M89" s="254"/>
    </row>
    <row r="90" spans="2:13" ht="24" customHeight="1" x14ac:dyDescent="0.25">
      <c r="B90" s="240">
        <v>83</v>
      </c>
      <c r="C90" s="255"/>
      <c r="D90" s="255"/>
      <c r="E90" s="255"/>
      <c r="F90" s="236"/>
      <c r="G90" s="237"/>
      <c r="H90" s="304"/>
      <c r="I90" s="304"/>
      <c r="J90" s="305">
        <f>IF(Tabela44[[#This Row],[Czy VAT kwalifikowalny]]="NIE",0,Tabela44[[#This Row],[Kwalifikowane brutto]]*Tabela44[[#This Row],[Stawka VAT]])</f>
        <v>0</v>
      </c>
      <c r="K90" s="237"/>
      <c r="L90" s="306">
        <f>Tabela44[[#This Row],[Kwalifikowane brutto]]*Tabela44[[#This Row],[% dofinansowania]]</f>
        <v>0</v>
      </c>
      <c r="M90" s="254"/>
    </row>
    <row r="91" spans="2:13" ht="24" customHeight="1" x14ac:dyDescent="0.25">
      <c r="B91" s="240">
        <v>84</v>
      </c>
      <c r="C91" s="255"/>
      <c r="D91" s="255"/>
      <c r="E91" s="255"/>
      <c r="F91" s="236"/>
      <c r="G91" s="237"/>
      <c r="H91" s="304"/>
      <c r="I91" s="304"/>
      <c r="J91" s="305">
        <f>IF(Tabela44[[#This Row],[Czy VAT kwalifikowalny]]="NIE",0,Tabela44[[#This Row],[Kwalifikowane brutto]]*Tabela44[[#This Row],[Stawka VAT]])</f>
        <v>0</v>
      </c>
      <c r="K91" s="237"/>
      <c r="L91" s="306">
        <f>Tabela44[[#This Row],[Kwalifikowane brutto]]*Tabela44[[#This Row],[% dofinansowania]]</f>
        <v>0</v>
      </c>
      <c r="M91" s="254"/>
    </row>
    <row r="92" spans="2:13" ht="24" customHeight="1" x14ac:dyDescent="0.25">
      <c r="B92" s="240">
        <v>85</v>
      </c>
      <c r="C92" s="255"/>
      <c r="D92" s="255"/>
      <c r="E92" s="255"/>
      <c r="F92" s="236"/>
      <c r="G92" s="237"/>
      <c r="H92" s="304"/>
      <c r="I92" s="304"/>
      <c r="J92" s="305">
        <f>IF(Tabela44[[#This Row],[Czy VAT kwalifikowalny]]="NIE",0,Tabela44[[#This Row],[Kwalifikowane brutto]]*Tabela44[[#This Row],[Stawka VAT]])</f>
        <v>0</v>
      </c>
      <c r="K92" s="237"/>
      <c r="L92" s="306">
        <f>Tabela44[[#This Row],[Kwalifikowane brutto]]*Tabela44[[#This Row],[% dofinansowania]]</f>
        <v>0</v>
      </c>
      <c r="M92" s="254"/>
    </row>
    <row r="93" spans="2:13" ht="24" customHeight="1" x14ac:dyDescent="0.25">
      <c r="B93" s="240">
        <v>86</v>
      </c>
      <c r="C93" s="255"/>
      <c r="D93" s="255"/>
      <c r="E93" s="255"/>
      <c r="F93" s="236"/>
      <c r="G93" s="237"/>
      <c r="H93" s="304"/>
      <c r="I93" s="304"/>
      <c r="J93" s="305">
        <f>IF(Tabela44[[#This Row],[Czy VAT kwalifikowalny]]="NIE",0,Tabela44[[#This Row],[Kwalifikowane brutto]]*Tabela44[[#This Row],[Stawka VAT]])</f>
        <v>0</v>
      </c>
      <c r="K93" s="237"/>
      <c r="L93" s="306">
        <f>Tabela44[[#This Row],[Kwalifikowane brutto]]*Tabela44[[#This Row],[% dofinansowania]]</f>
        <v>0</v>
      </c>
      <c r="M93" s="254"/>
    </row>
    <row r="94" spans="2:13" ht="24" customHeight="1" x14ac:dyDescent="0.25">
      <c r="B94" s="240">
        <v>87</v>
      </c>
      <c r="C94" s="255"/>
      <c r="D94" s="255"/>
      <c r="E94" s="255"/>
      <c r="F94" s="236"/>
      <c r="G94" s="237"/>
      <c r="H94" s="304"/>
      <c r="I94" s="304"/>
      <c r="J94" s="305">
        <f>IF(Tabela44[[#This Row],[Czy VAT kwalifikowalny]]="NIE",0,Tabela44[[#This Row],[Kwalifikowane brutto]]*Tabela44[[#This Row],[Stawka VAT]])</f>
        <v>0</v>
      </c>
      <c r="K94" s="237"/>
      <c r="L94" s="306">
        <f>Tabela44[[#This Row],[Kwalifikowane brutto]]*Tabela44[[#This Row],[% dofinansowania]]</f>
        <v>0</v>
      </c>
      <c r="M94" s="254"/>
    </row>
    <row r="95" spans="2:13" ht="24" customHeight="1" x14ac:dyDescent="0.25">
      <c r="B95" s="240">
        <v>88</v>
      </c>
      <c r="C95" s="255"/>
      <c r="D95" s="255"/>
      <c r="E95" s="255"/>
      <c r="F95" s="236"/>
      <c r="G95" s="237"/>
      <c r="H95" s="304"/>
      <c r="I95" s="304"/>
      <c r="J95" s="305">
        <f>IF(Tabela44[[#This Row],[Czy VAT kwalifikowalny]]="NIE",0,Tabela44[[#This Row],[Kwalifikowane brutto]]*Tabela44[[#This Row],[Stawka VAT]])</f>
        <v>0</v>
      </c>
      <c r="K95" s="237"/>
      <c r="L95" s="306">
        <f>Tabela44[[#This Row],[Kwalifikowane brutto]]*Tabela44[[#This Row],[% dofinansowania]]</f>
        <v>0</v>
      </c>
      <c r="M95" s="254"/>
    </row>
    <row r="96" spans="2:13" ht="24" customHeight="1" x14ac:dyDescent="0.25">
      <c r="B96" s="240">
        <v>89</v>
      </c>
      <c r="C96" s="255"/>
      <c r="D96" s="255"/>
      <c r="E96" s="255"/>
      <c r="F96" s="236"/>
      <c r="G96" s="237"/>
      <c r="H96" s="304"/>
      <c r="I96" s="304"/>
      <c r="J96" s="305">
        <f>IF(Tabela44[[#This Row],[Czy VAT kwalifikowalny]]="NIE",0,Tabela44[[#This Row],[Kwalifikowane brutto]]*Tabela44[[#This Row],[Stawka VAT]])</f>
        <v>0</v>
      </c>
      <c r="K96" s="237"/>
      <c r="L96" s="306">
        <f>Tabela44[[#This Row],[Kwalifikowane brutto]]*Tabela44[[#This Row],[% dofinansowania]]</f>
        <v>0</v>
      </c>
      <c r="M96" s="254"/>
    </row>
    <row r="97" spans="2:13" ht="24" customHeight="1" x14ac:dyDescent="0.25">
      <c r="B97" s="240">
        <v>90</v>
      </c>
      <c r="C97" s="255"/>
      <c r="D97" s="255"/>
      <c r="E97" s="255"/>
      <c r="F97" s="236"/>
      <c r="G97" s="237"/>
      <c r="H97" s="304"/>
      <c r="I97" s="304"/>
      <c r="J97" s="305">
        <f>IF(Tabela44[[#This Row],[Czy VAT kwalifikowalny]]="NIE",0,Tabela44[[#This Row],[Kwalifikowane brutto]]*Tabela44[[#This Row],[Stawka VAT]])</f>
        <v>0</v>
      </c>
      <c r="K97" s="237"/>
      <c r="L97" s="306">
        <f>Tabela44[[#This Row],[Kwalifikowane brutto]]*Tabela44[[#This Row],[% dofinansowania]]</f>
        <v>0</v>
      </c>
      <c r="M97" s="254"/>
    </row>
    <row r="98" spans="2:13" ht="24" customHeight="1" x14ac:dyDescent="0.25">
      <c r="B98" s="240">
        <v>91</v>
      </c>
      <c r="C98" s="255"/>
      <c r="D98" s="255"/>
      <c r="E98" s="255"/>
      <c r="F98" s="236"/>
      <c r="G98" s="237"/>
      <c r="H98" s="304"/>
      <c r="I98" s="304"/>
      <c r="J98" s="305">
        <f>IF(Tabela44[[#This Row],[Czy VAT kwalifikowalny]]="NIE",0,Tabela44[[#This Row],[Kwalifikowane brutto]]*Tabela44[[#This Row],[Stawka VAT]])</f>
        <v>0</v>
      </c>
      <c r="K98" s="237"/>
      <c r="L98" s="306">
        <f>Tabela44[[#This Row],[Kwalifikowane brutto]]*Tabela44[[#This Row],[% dofinansowania]]</f>
        <v>0</v>
      </c>
      <c r="M98" s="254"/>
    </row>
    <row r="99" spans="2:13" ht="24" customHeight="1" x14ac:dyDescent="0.25">
      <c r="B99" s="240">
        <v>92</v>
      </c>
      <c r="C99" s="255"/>
      <c r="D99" s="255"/>
      <c r="E99" s="255"/>
      <c r="F99" s="236"/>
      <c r="G99" s="237"/>
      <c r="H99" s="304"/>
      <c r="I99" s="304"/>
      <c r="J99" s="305">
        <f>IF(Tabela44[[#This Row],[Czy VAT kwalifikowalny]]="NIE",0,Tabela44[[#This Row],[Kwalifikowane brutto]]*Tabela44[[#This Row],[Stawka VAT]])</f>
        <v>0</v>
      </c>
      <c r="K99" s="237"/>
      <c r="L99" s="306">
        <f>Tabela44[[#This Row],[Kwalifikowane brutto]]*Tabela44[[#This Row],[% dofinansowania]]</f>
        <v>0</v>
      </c>
      <c r="M99" s="254"/>
    </row>
    <row r="100" spans="2:13" ht="24" customHeight="1" x14ac:dyDescent="0.25">
      <c r="B100" s="240">
        <v>93</v>
      </c>
      <c r="C100" s="255"/>
      <c r="D100" s="255"/>
      <c r="E100" s="255"/>
      <c r="F100" s="236"/>
      <c r="G100" s="237"/>
      <c r="H100" s="304"/>
      <c r="I100" s="304"/>
      <c r="J100" s="305">
        <f>IF(Tabela44[[#This Row],[Czy VAT kwalifikowalny]]="NIE",0,Tabela44[[#This Row],[Kwalifikowane brutto]]*Tabela44[[#This Row],[Stawka VAT]])</f>
        <v>0</v>
      </c>
      <c r="K100" s="237"/>
      <c r="L100" s="306">
        <f>Tabela44[[#This Row],[Kwalifikowane brutto]]*Tabela44[[#This Row],[% dofinansowania]]</f>
        <v>0</v>
      </c>
      <c r="M100" s="254"/>
    </row>
    <row r="101" spans="2:13" ht="24" customHeight="1" x14ac:dyDescent="0.25">
      <c r="B101" s="240">
        <v>94</v>
      </c>
      <c r="C101" s="255"/>
      <c r="D101" s="255"/>
      <c r="E101" s="255"/>
      <c r="F101" s="236"/>
      <c r="G101" s="237"/>
      <c r="H101" s="304"/>
      <c r="I101" s="304"/>
      <c r="J101" s="305">
        <f>IF(Tabela44[[#This Row],[Czy VAT kwalifikowalny]]="NIE",0,Tabela44[[#This Row],[Kwalifikowane brutto]]*Tabela44[[#This Row],[Stawka VAT]])</f>
        <v>0</v>
      </c>
      <c r="K101" s="237"/>
      <c r="L101" s="306">
        <f>Tabela44[[#This Row],[Kwalifikowane brutto]]*Tabela44[[#This Row],[% dofinansowania]]</f>
        <v>0</v>
      </c>
      <c r="M101" s="254"/>
    </row>
    <row r="102" spans="2:13" ht="24" customHeight="1" x14ac:dyDescent="0.25">
      <c r="B102" s="240">
        <v>95</v>
      </c>
      <c r="C102" s="255"/>
      <c r="D102" s="255"/>
      <c r="E102" s="255"/>
      <c r="F102" s="236"/>
      <c r="G102" s="237"/>
      <c r="H102" s="304"/>
      <c r="I102" s="304"/>
      <c r="J102" s="305">
        <f>IF(Tabela44[[#This Row],[Czy VAT kwalifikowalny]]="NIE",0,Tabela44[[#This Row],[Kwalifikowane brutto]]*Tabela44[[#This Row],[Stawka VAT]])</f>
        <v>0</v>
      </c>
      <c r="K102" s="237"/>
      <c r="L102" s="306">
        <f>Tabela44[[#This Row],[Kwalifikowane brutto]]*Tabela44[[#This Row],[% dofinansowania]]</f>
        <v>0</v>
      </c>
      <c r="M102" s="254"/>
    </row>
    <row r="103" spans="2:13" ht="24" customHeight="1" x14ac:dyDescent="0.25">
      <c r="B103" s="240">
        <v>96</v>
      </c>
      <c r="C103" s="255"/>
      <c r="D103" s="255"/>
      <c r="E103" s="255"/>
      <c r="F103" s="236"/>
      <c r="G103" s="237"/>
      <c r="H103" s="304"/>
      <c r="I103" s="304"/>
      <c r="J103" s="305">
        <f>IF(Tabela44[[#This Row],[Czy VAT kwalifikowalny]]="NIE",0,Tabela44[[#This Row],[Kwalifikowane brutto]]*Tabela44[[#This Row],[Stawka VAT]])</f>
        <v>0</v>
      </c>
      <c r="K103" s="237"/>
      <c r="L103" s="306">
        <f>Tabela44[[#This Row],[Kwalifikowane brutto]]*Tabela44[[#This Row],[% dofinansowania]]</f>
        <v>0</v>
      </c>
      <c r="M103" s="254"/>
    </row>
    <row r="104" spans="2:13" ht="24" customHeight="1" x14ac:dyDescent="0.25">
      <c r="B104" s="240">
        <v>97</v>
      </c>
      <c r="C104" s="255"/>
      <c r="D104" s="255"/>
      <c r="E104" s="255"/>
      <c r="F104" s="236"/>
      <c r="G104" s="237"/>
      <c r="H104" s="304"/>
      <c r="I104" s="304"/>
      <c r="J104" s="305">
        <f>IF(Tabela44[[#This Row],[Czy VAT kwalifikowalny]]="NIE",0,Tabela44[[#This Row],[Kwalifikowane brutto]]*Tabela44[[#This Row],[Stawka VAT]])</f>
        <v>0</v>
      </c>
      <c r="K104" s="237"/>
      <c r="L104" s="306">
        <f>Tabela44[[#This Row],[Kwalifikowane brutto]]*Tabela44[[#This Row],[% dofinansowania]]</f>
        <v>0</v>
      </c>
      <c r="M104" s="254"/>
    </row>
    <row r="105" spans="2:13" ht="24" customHeight="1" x14ac:dyDescent="0.25">
      <c r="B105" s="240">
        <v>98</v>
      </c>
      <c r="C105" s="255"/>
      <c r="D105" s="255"/>
      <c r="E105" s="255"/>
      <c r="F105" s="236"/>
      <c r="G105" s="237"/>
      <c r="H105" s="304"/>
      <c r="I105" s="304"/>
      <c r="J105" s="305">
        <f>IF(Tabela44[[#This Row],[Czy VAT kwalifikowalny]]="NIE",0,Tabela44[[#This Row],[Kwalifikowane brutto]]*Tabela44[[#This Row],[Stawka VAT]])</f>
        <v>0</v>
      </c>
      <c r="K105" s="237"/>
      <c r="L105" s="306">
        <f>Tabela44[[#This Row],[Kwalifikowane brutto]]*Tabela44[[#This Row],[% dofinansowania]]</f>
        <v>0</v>
      </c>
      <c r="M105" s="254"/>
    </row>
    <row r="106" spans="2:13" ht="24" customHeight="1" x14ac:dyDescent="0.25">
      <c r="B106" s="240">
        <v>99</v>
      </c>
      <c r="C106" s="255"/>
      <c r="D106" s="255"/>
      <c r="E106" s="255"/>
      <c r="F106" s="236"/>
      <c r="G106" s="237"/>
      <c r="H106" s="304"/>
      <c r="I106" s="304"/>
      <c r="J106" s="305">
        <f>IF(Tabela44[[#This Row],[Czy VAT kwalifikowalny]]="NIE",0,Tabela44[[#This Row],[Kwalifikowane brutto]]*Tabela44[[#This Row],[Stawka VAT]])</f>
        <v>0</v>
      </c>
      <c r="K106" s="237"/>
      <c r="L106" s="306">
        <f>Tabela44[[#This Row],[Kwalifikowane brutto]]*Tabela44[[#This Row],[% dofinansowania]]</f>
        <v>0</v>
      </c>
      <c r="M106" s="254"/>
    </row>
    <row r="107" spans="2:13" ht="24" customHeight="1" x14ac:dyDescent="0.25">
      <c r="B107" s="240">
        <v>100</v>
      </c>
      <c r="C107" s="255"/>
      <c r="D107" s="255"/>
      <c r="E107" s="255"/>
      <c r="F107" s="236"/>
      <c r="G107" s="237"/>
      <c r="H107" s="304"/>
      <c r="I107" s="304"/>
      <c r="J107" s="305">
        <f>IF(Tabela44[[#This Row],[Czy VAT kwalifikowalny]]="NIE",0,Tabela44[[#This Row],[Kwalifikowane brutto]]*Tabela44[[#This Row],[Stawka VAT]])</f>
        <v>0</v>
      </c>
      <c r="K107" s="237"/>
      <c r="L107" s="306">
        <f>Tabela44[[#This Row],[Kwalifikowane brutto]]*Tabela44[[#This Row],[% dofinansowania]]</f>
        <v>0</v>
      </c>
      <c r="M107" s="254"/>
    </row>
  </sheetData>
  <sheetProtection algorithmName="SHA-512" hashValue="Xow3R0k+1nAHoWIxdZRdfcWJMf1Ltx5a+mToo9Jn3lw0QhoLqfgbaPYaRkCo2JbTEkCfB7p+ySoVrdAZarEaxg==" saltValue="eLBsdE/iHO9St/EiC/ZjZw==" spinCount="100000" sheet="1" objects="1" scenarios="1" formatColumns="0" formatRows="0" autoFilter="0"/>
  <mergeCells count="12">
    <mergeCell ref="K5:K6"/>
    <mergeCell ref="L5:L6"/>
    <mergeCell ref="M5:M6"/>
    <mergeCell ref="F4:G4"/>
    <mergeCell ref="G5:G6"/>
    <mergeCell ref="H5:H6"/>
    <mergeCell ref="I5:J5"/>
    <mergeCell ref="B5:B6"/>
    <mergeCell ref="C5:C6"/>
    <mergeCell ref="D5:D6"/>
    <mergeCell ref="E5:E6"/>
    <mergeCell ref="F5:F6"/>
  </mergeCells>
  <dataValidations count="1">
    <dataValidation type="list" allowBlank="1" showInputMessage="1" showErrorMessage="1" sqref="F8:F107" xr:uid="{B71F32E8-79FD-41EA-B096-7F74BCBB2884}">
      <formula1>"TAK, NIE"</formula1>
    </dataValidation>
  </dataValidation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40526-65CD-45AD-B1A4-6D1E79FF5E00}">
  <dimension ref="C4:E14"/>
  <sheetViews>
    <sheetView workbookViewId="0">
      <selection activeCell="L13" sqref="L13"/>
    </sheetView>
  </sheetViews>
  <sheetFormatPr defaultRowHeight="15" x14ac:dyDescent="0.25"/>
  <cols>
    <col min="1" max="2" width="9.140625" style="241"/>
    <col min="3" max="3" width="52.28515625" style="241" customWidth="1"/>
    <col min="4" max="5" width="26.5703125" style="241" customWidth="1"/>
    <col min="6" max="16384" width="9.140625" style="241"/>
  </cols>
  <sheetData>
    <row r="4" spans="3:5" x14ac:dyDescent="0.25">
      <c r="C4" s="257" t="s">
        <v>175</v>
      </c>
      <c r="D4" s="301">
        <f>+'Budżet projektu (z WOD)'!H4-'Budżet projektu (z WOD)'!L4-D9</f>
        <v>0</v>
      </c>
      <c r="E4" s="301">
        <f>+'Budżet projektu (z WOD)'!I4-'Budżet projektu (z WOD)'!L4-E9</f>
        <v>0</v>
      </c>
    </row>
    <row r="7" spans="3:5" ht="18.75" x14ac:dyDescent="0.3">
      <c r="C7" s="258"/>
      <c r="D7" s="258" t="s">
        <v>176</v>
      </c>
      <c r="E7" s="258" t="s">
        <v>177</v>
      </c>
    </row>
    <row r="8" spans="3:5" ht="18.75" x14ac:dyDescent="0.3">
      <c r="C8" s="259" t="s">
        <v>169</v>
      </c>
      <c r="D8" s="302">
        <f>+'Budżet projektu (z WOD)'!L4</f>
        <v>0</v>
      </c>
      <c r="E8" s="302">
        <f>+'Budżet projektu (z WOD)'!L4</f>
        <v>0</v>
      </c>
    </row>
    <row r="9" spans="3:5" ht="18.75" x14ac:dyDescent="0.3">
      <c r="C9" s="259" t="s">
        <v>178</v>
      </c>
      <c r="D9" s="302">
        <f>SUM(D10:D13)</f>
        <v>0</v>
      </c>
      <c r="E9" s="302">
        <f>SUM(E10:E13)</f>
        <v>0</v>
      </c>
    </row>
    <row r="10" spans="3:5" ht="18.75" x14ac:dyDescent="0.3">
      <c r="C10" s="258" t="s">
        <v>180</v>
      </c>
      <c r="D10" s="303"/>
      <c r="E10" s="303"/>
    </row>
    <row r="11" spans="3:5" ht="18.75" x14ac:dyDescent="0.3">
      <c r="C11" s="258" t="s">
        <v>181</v>
      </c>
      <c r="D11" s="303"/>
      <c r="E11" s="303"/>
    </row>
    <row r="12" spans="3:5" ht="18.75" x14ac:dyDescent="0.3">
      <c r="C12" s="258" t="s">
        <v>182</v>
      </c>
      <c r="D12" s="303"/>
      <c r="E12" s="303"/>
    </row>
    <row r="13" spans="3:5" ht="18.75" x14ac:dyDescent="0.3">
      <c r="C13" s="258" t="s">
        <v>183</v>
      </c>
      <c r="D13" s="303"/>
      <c r="E13" s="303"/>
    </row>
    <row r="14" spans="3:5" ht="18.75" x14ac:dyDescent="0.3">
      <c r="C14" s="259" t="s">
        <v>179</v>
      </c>
      <c r="D14" s="302">
        <f>+D8+D9</f>
        <v>0</v>
      </c>
      <c r="E14" s="302">
        <f>+E8+E9</f>
        <v>0</v>
      </c>
    </row>
  </sheetData>
  <sheetProtection algorithmName="SHA-512" hashValue="JKniet09oAIc0J6aQkoqb8NJa8phuMD/61aMZ74VC87lN6/VbIRULZ0LWockiD5TRtekUew8D2HnGU/0TKYrzQ==" saltValue="DQgkJdafoKGdEyG+II4d5Q==" spinCount="100000" sheet="1" objects="1" scenarios="1" formatColumns="0" formatRows="0" autoFilter="0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1ADF0-A1FF-4979-A4EA-9F17268C8548}">
  <dimension ref="A1:IP68"/>
  <sheetViews>
    <sheetView showRuler="0" view="pageBreakPreview" zoomScale="60" zoomScaleNormal="6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I3" sqref="I3"/>
    </sheetView>
  </sheetViews>
  <sheetFormatPr defaultRowHeight="12.75" x14ac:dyDescent="0.25"/>
  <cols>
    <col min="1" max="1" width="56" style="9" customWidth="1"/>
    <col min="2" max="2" width="12.7109375" style="9" customWidth="1"/>
    <col min="3" max="9" width="12.7109375" style="95" customWidth="1"/>
    <col min="10" max="10" width="12.7109375" style="8" customWidth="1"/>
    <col min="11" max="11" width="8.5703125" style="8" customWidth="1"/>
    <col min="12" max="140" width="8.85546875" style="8" customWidth="1"/>
    <col min="141" max="164" width="8.85546875" style="9" customWidth="1"/>
    <col min="165" max="16384" width="9.140625" style="9"/>
  </cols>
  <sheetData>
    <row r="1" spans="1:250" ht="16.5" thickBot="1" x14ac:dyDescent="0.3">
      <c r="A1" s="276" t="s">
        <v>42</v>
      </c>
      <c r="B1" s="277"/>
      <c r="C1" s="277"/>
      <c r="D1" s="277"/>
      <c r="E1" s="277"/>
      <c r="F1" s="277"/>
      <c r="G1" s="277"/>
      <c r="H1" s="277"/>
      <c r="I1" s="277"/>
      <c r="J1" s="277"/>
      <c r="K1" s="278"/>
      <c r="L1" s="278"/>
      <c r="M1" s="278"/>
      <c r="N1" s="278"/>
    </row>
    <row r="2" spans="1:250" s="13" customFormat="1" ht="30.75" customHeight="1" x14ac:dyDescent="0.25">
      <c r="A2" s="271" t="s">
        <v>43</v>
      </c>
      <c r="B2" s="10" t="s">
        <v>44</v>
      </c>
      <c r="C2" s="11" t="s">
        <v>45</v>
      </c>
      <c r="D2" s="11" t="s">
        <v>46</v>
      </c>
      <c r="E2" s="11" t="s">
        <v>47</v>
      </c>
      <c r="F2" s="11" t="s">
        <v>48</v>
      </c>
      <c r="G2" s="11" t="s">
        <v>49</v>
      </c>
      <c r="H2" s="11" t="s">
        <v>50</v>
      </c>
      <c r="I2" s="11" t="s">
        <v>51</v>
      </c>
      <c r="J2" s="12" t="s">
        <v>52</v>
      </c>
      <c r="K2" s="12" t="s">
        <v>53</v>
      </c>
      <c r="L2" s="174" t="s">
        <v>158</v>
      </c>
      <c r="M2" s="174" t="s">
        <v>159</v>
      </c>
      <c r="N2" s="175" t="s">
        <v>160</v>
      </c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</row>
    <row r="3" spans="1:250" s="19" customFormat="1" ht="12" thickBot="1" x14ac:dyDescent="0.3">
      <c r="A3" s="272"/>
      <c r="B3" s="15">
        <v>2021</v>
      </c>
      <c r="C3" s="16">
        <v>2022</v>
      </c>
      <c r="D3" s="16" t="s">
        <v>54</v>
      </c>
      <c r="E3" s="16">
        <v>2023</v>
      </c>
      <c r="F3" s="16">
        <v>2024</v>
      </c>
      <c r="G3" s="16">
        <v>2025</v>
      </c>
      <c r="H3" s="16">
        <v>2026</v>
      </c>
      <c r="I3" s="16">
        <v>2027</v>
      </c>
      <c r="J3" s="17">
        <v>2028</v>
      </c>
      <c r="K3" s="17">
        <v>2029</v>
      </c>
      <c r="L3" s="16">
        <v>2030</v>
      </c>
      <c r="M3" s="16">
        <v>2031</v>
      </c>
      <c r="N3" s="18">
        <v>2032</v>
      </c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</row>
    <row r="4" spans="1:250" s="21" customFormat="1" ht="18.75" thickBot="1" x14ac:dyDescent="0.3">
      <c r="A4" s="273" t="s">
        <v>55</v>
      </c>
      <c r="B4" s="274"/>
      <c r="C4" s="274"/>
      <c r="D4" s="274"/>
      <c r="E4" s="274"/>
      <c r="F4" s="274"/>
      <c r="G4" s="274"/>
      <c r="H4" s="274"/>
      <c r="I4" s="274"/>
      <c r="J4" s="275"/>
      <c r="K4" s="173"/>
      <c r="L4" s="176"/>
      <c r="M4" s="176"/>
      <c r="N4" s="177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</row>
    <row r="5" spans="1:250" s="23" customFormat="1" ht="13.5" thickBot="1" x14ac:dyDescent="0.3">
      <c r="A5" s="38" t="s">
        <v>56</v>
      </c>
      <c r="B5" s="59"/>
      <c r="C5" s="60"/>
      <c r="D5" s="60"/>
      <c r="E5" s="60"/>
      <c r="F5" s="60"/>
      <c r="G5" s="60"/>
      <c r="H5" s="60"/>
      <c r="I5" s="60"/>
      <c r="J5" s="41"/>
      <c r="K5" s="41"/>
      <c r="L5" s="178"/>
      <c r="M5" s="178"/>
      <c r="N5" s="179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</row>
    <row r="6" spans="1:250" s="29" customFormat="1" x14ac:dyDescent="0.25">
      <c r="A6" s="42" t="s">
        <v>57</v>
      </c>
      <c r="B6" s="78"/>
      <c r="C6" s="79"/>
      <c r="D6" s="79"/>
      <c r="E6" s="79"/>
      <c r="F6" s="79"/>
      <c r="G6" s="79"/>
      <c r="H6" s="79"/>
      <c r="I6" s="79"/>
      <c r="J6" s="45"/>
      <c r="K6" s="45"/>
      <c r="L6" s="189"/>
      <c r="M6" s="189"/>
      <c r="N6" s="189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  <c r="IL6" s="30"/>
      <c r="IM6" s="30"/>
      <c r="IN6" s="30"/>
      <c r="IO6" s="30"/>
      <c r="IP6" s="30"/>
    </row>
    <row r="7" spans="1:250" s="29" customFormat="1" x14ac:dyDescent="0.25">
      <c r="A7" s="25" t="s">
        <v>58</v>
      </c>
      <c r="B7" s="26"/>
      <c r="C7" s="27"/>
      <c r="D7" s="27"/>
      <c r="E7" s="27"/>
      <c r="F7" s="27"/>
      <c r="G7" s="27"/>
      <c r="H7" s="27"/>
      <c r="I7" s="27"/>
      <c r="J7" s="28"/>
      <c r="K7" s="28"/>
      <c r="L7" s="184"/>
      <c r="M7" s="184"/>
      <c r="N7" s="184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30"/>
      <c r="IA7" s="30"/>
      <c r="IB7" s="30"/>
      <c r="IC7" s="30"/>
      <c r="ID7" s="30"/>
      <c r="IE7" s="30"/>
      <c r="IF7" s="30"/>
      <c r="IG7" s="30"/>
      <c r="IH7" s="30"/>
      <c r="II7" s="30"/>
      <c r="IJ7" s="30"/>
      <c r="IK7" s="30"/>
      <c r="IL7" s="30"/>
      <c r="IM7" s="30"/>
      <c r="IN7" s="30"/>
      <c r="IO7" s="30"/>
      <c r="IP7" s="30"/>
    </row>
    <row r="8" spans="1:250" s="29" customFormat="1" x14ac:dyDescent="0.25">
      <c r="A8" s="31" t="s">
        <v>59</v>
      </c>
      <c r="B8" s="32"/>
      <c r="C8" s="33"/>
      <c r="D8" s="33"/>
      <c r="E8" s="33"/>
      <c r="F8" s="33"/>
      <c r="G8" s="33"/>
      <c r="H8" s="33"/>
      <c r="I8" s="33"/>
      <c r="J8" s="28"/>
      <c r="K8" s="28"/>
      <c r="L8" s="184"/>
      <c r="M8" s="184"/>
      <c r="N8" s="184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  <c r="II8" s="30"/>
      <c r="IJ8" s="30"/>
      <c r="IK8" s="30"/>
      <c r="IL8" s="30"/>
      <c r="IM8" s="30"/>
      <c r="IN8" s="30"/>
      <c r="IO8" s="30"/>
      <c r="IP8" s="30"/>
    </row>
    <row r="9" spans="1:250" s="29" customFormat="1" x14ac:dyDescent="0.25">
      <c r="A9" s="31" t="s">
        <v>60</v>
      </c>
      <c r="B9" s="32"/>
      <c r="C9" s="33"/>
      <c r="D9" s="33"/>
      <c r="E9" s="33"/>
      <c r="F9" s="33"/>
      <c r="G9" s="33"/>
      <c r="H9" s="33"/>
      <c r="I9" s="33"/>
      <c r="J9" s="28"/>
      <c r="K9" s="28"/>
      <c r="L9" s="184"/>
      <c r="M9" s="184"/>
      <c r="N9" s="184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  <c r="II9" s="30"/>
      <c r="IJ9" s="30"/>
      <c r="IK9" s="30"/>
      <c r="IL9" s="30"/>
      <c r="IM9" s="30"/>
      <c r="IN9" s="30"/>
      <c r="IO9" s="30"/>
      <c r="IP9" s="30"/>
    </row>
    <row r="10" spans="1:250" s="29" customFormat="1" x14ac:dyDescent="0.25">
      <c r="A10" s="31" t="s">
        <v>61</v>
      </c>
      <c r="B10" s="32"/>
      <c r="C10" s="33"/>
      <c r="D10" s="33"/>
      <c r="E10" s="33"/>
      <c r="F10" s="33"/>
      <c r="G10" s="33"/>
      <c r="H10" s="33"/>
      <c r="I10" s="33"/>
      <c r="J10" s="28"/>
      <c r="K10" s="28"/>
      <c r="L10" s="184"/>
      <c r="M10" s="184"/>
      <c r="N10" s="184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  <c r="IF10" s="30"/>
      <c r="IG10" s="30"/>
      <c r="IH10" s="30"/>
      <c r="II10" s="30"/>
      <c r="IJ10" s="30"/>
      <c r="IK10" s="30"/>
      <c r="IL10" s="30"/>
      <c r="IM10" s="30"/>
      <c r="IN10" s="30"/>
      <c r="IO10" s="30"/>
      <c r="IP10" s="30"/>
    </row>
    <row r="11" spans="1:250" s="29" customFormat="1" x14ac:dyDescent="0.25">
      <c r="A11" s="31" t="s">
        <v>62</v>
      </c>
      <c r="B11" s="32"/>
      <c r="C11" s="33"/>
      <c r="D11" s="33"/>
      <c r="E11" s="33"/>
      <c r="F11" s="33"/>
      <c r="G11" s="33"/>
      <c r="H11" s="33"/>
      <c r="I11" s="33"/>
      <c r="J11" s="28"/>
      <c r="K11" s="28"/>
      <c r="L11" s="184"/>
      <c r="M11" s="184"/>
      <c r="N11" s="184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  <c r="HP11" s="30"/>
      <c r="HQ11" s="30"/>
      <c r="HR11" s="30"/>
      <c r="HS11" s="30"/>
      <c r="HT11" s="30"/>
      <c r="HU11" s="30"/>
      <c r="HV11" s="30"/>
      <c r="HW11" s="30"/>
      <c r="HX11" s="30"/>
      <c r="HY11" s="30"/>
      <c r="HZ11" s="30"/>
      <c r="IA11" s="30"/>
      <c r="IB11" s="30"/>
      <c r="IC11" s="30"/>
      <c r="ID11" s="30"/>
      <c r="IE11" s="30"/>
      <c r="IF11" s="30"/>
      <c r="IG11" s="30"/>
      <c r="IH11" s="30"/>
      <c r="II11" s="30"/>
      <c r="IJ11" s="30"/>
      <c r="IK11" s="30"/>
      <c r="IL11" s="30"/>
      <c r="IM11" s="30"/>
      <c r="IN11" s="30"/>
      <c r="IO11" s="30"/>
      <c r="IP11" s="30"/>
    </row>
    <row r="12" spans="1:250" s="29" customFormat="1" x14ac:dyDescent="0.25">
      <c r="A12" s="31" t="s">
        <v>63</v>
      </c>
      <c r="B12" s="32"/>
      <c r="C12" s="33"/>
      <c r="D12" s="33"/>
      <c r="E12" s="33"/>
      <c r="F12" s="33"/>
      <c r="G12" s="33"/>
      <c r="H12" s="33"/>
      <c r="I12" s="33"/>
      <c r="J12" s="28"/>
      <c r="K12" s="28"/>
      <c r="L12" s="184"/>
      <c r="M12" s="184"/>
      <c r="N12" s="184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30"/>
      <c r="IM12" s="30"/>
      <c r="IN12" s="30"/>
      <c r="IO12" s="30"/>
      <c r="IP12" s="30"/>
    </row>
    <row r="13" spans="1:250" s="29" customFormat="1" x14ac:dyDescent="0.25">
      <c r="A13" s="31" t="s">
        <v>64</v>
      </c>
      <c r="B13" s="32"/>
      <c r="C13" s="33"/>
      <c r="D13" s="33"/>
      <c r="E13" s="33"/>
      <c r="F13" s="33"/>
      <c r="G13" s="33"/>
      <c r="H13" s="33"/>
      <c r="I13" s="33"/>
      <c r="J13" s="28"/>
      <c r="K13" s="28"/>
      <c r="L13" s="184"/>
      <c r="M13" s="184"/>
      <c r="N13" s="184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  <c r="IL13" s="30"/>
      <c r="IM13" s="30"/>
      <c r="IN13" s="30"/>
      <c r="IO13" s="30"/>
      <c r="IP13" s="30"/>
    </row>
    <row r="14" spans="1:250" s="29" customFormat="1" x14ac:dyDescent="0.25">
      <c r="A14" s="25" t="s">
        <v>65</v>
      </c>
      <c r="B14" s="32"/>
      <c r="C14" s="33"/>
      <c r="D14" s="33"/>
      <c r="E14" s="33"/>
      <c r="F14" s="33"/>
      <c r="G14" s="33"/>
      <c r="H14" s="33"/>
      <c r="I14" s="33"/>
      <c r="J14" s="28"/>
      <c r="K14" s="28"/>
      <c r="L14" s="184"/>
      <c r="M14" s="184"/>
      <c r="N14" s="184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</row>
    <row r="15" spans="1:250" s="29" customFormat="1" x14ac:dyDescent="0.25">
      <c r="A15" s="25" t="s">
        <v>66</v>
      </c>
      <c r="B15" s="32"/>
      <c r="C15" s="33"/>
      <c r="D15" s="33"/>
      <c r="E15" s="33"/>
      <c r="F15" s="33"/>
      <c r="G15" s="33"/>
      <c r="H15" s="33"/>
      <c r="I15" s="33"/>
      <c r="J15" s="28"/>
      <c r="K15" s="28"/>
      <c r="L15" s="184"/>
      <c r="M15" s="184"/>
      <c r="N15" s="184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</row>
    <row r="16" spans="1:250" s="29" customFormat="1" ht="13.5" thickBot="1" x14ac:dyDescent="0.3">
      <c r="A16" s="34" t="s">
        <v>67</v>
      </c>
      <c r="B16" s="35"/>
      <c r="C16" s="36"/>
      <c r="D16" s="36"/>
      <c r="E16" s="36"/>
      <c r="F16" s="36"/>
      <c r="G16" s="36"/>
      <c r="H16" s="36"/>
      <c r="I16" s="36"/>
      <c r="J16" s="37"/>
      <c r="K16" s="37"/>
      <c r="L16" s="188"/>
      <c r="M16" s="188"/>
      <c r="N16" s="188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</row>
    <row r="17" spans="1:250" s="23" customFormat="1" ht="13.5" thickBot="1" x14ac:dyDescent="0.3">
      <c r="A17" s="38" t="s">
        <v>68</v>
      </c>
      <c r="B17" s="39"/>
      <c r="C17" s="40"/>
      <c r="D17" s="40"/>
      <c r="E17" s="40"/>
      <c r="F17" s="40"/>
      <c r="G17" s="40"/>
      <c r="H17" s="40"/>
      <c r="I17" s="40"/>
      <c r="J17" s="41"/>
      <c r="K17" s="41"/>
      <c r="L17" s="178"/>
      <c r="M17" s="178"/>
      <c r="N17" s="178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</row>
    <row r="18" spans="1:250" s="29" customFormat="1" x14ac:dyDescent="0.25">
      <c r="A18" s="42" t="s">
        <v>69</v>
      </c>
      <c r="B18" s="43"/>
      <c r="C18" s="44"/>
      <c r="D18" s="44"/>
      <c r="E18" s="44"/>
      <c r="F18" s="44"/>
      <c r="G18" s="44"/>
      <c r="H18" s="44"/>
      <c r="I18" s="44"/>
      <c r="J18" s="45"/>
      <c r="K18" s="45"/>
      <c r="L18" s="189"/>
      <c r="M18" s="189"/>
      <c r="N18" s="189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</row>
    <row r="19" spans="1:250" s="29" customFormat="1" x14ac:dyDescent="0.25">
      <c r="A19" s="25" t="s">
        <v>70</v>
      </c>
      <c r="B19" s="32"/>
      <c r="C19" s="33"/>
      <c r="D19" s="33"/>
      <c r="E19" s="33"/>
      <c r="F19" s="33"/>
      <c r="G19" s="33"/>
      <c r="H19" s="33"/>
      <c r="I19" s="33"/>
      <c r="J19" s="28"/>
      <c r="K19" s="28"/>
      <c r="L19" s="184"/>
      <c r="M19" s="184"/>
      <c r="N19" s="184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</row>
    <row r="20" spans="1:250" s="48" customFormat="1" ht="22.5" x14ac:dyDescent="0.25">
      <c r="A20" s="46" t="s">
        <v>71</v>
      </c>
      <c r="B20" s="32"/>
      <c r="C20" s="33"/>
      <c r="D20" s="33"/>
      <c r="E20" s="33"/>
      <c r="F20" s="33"/>
      <c r="G20" s="33"/>
      <c r="H20" s="33"/>
      <c r="I20" s="33"/>
      <c r="J20" s="47"/>
      <c r="K20" s="47"/>
      <c r="L20" s="186"/>
      <c r="M20" s="186"/>
      <c r="N20" s="186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  <c r="EQ20" s="49"/>
      <c r="ER20" s="49"/>
      <c r="ES20" s="49"/>
      <c r="ET20" s="49"/>
      <c r="EU20" s="49"/>
      <c r="EV20" s="49"/>
      <c r="EW20" s="49"/>
      <c r="EX20" s="49"/>
      <c r="EY20" s="49"/>
      <c r="EZ20" s="49"/>
      <c r="FA20" s="49"/>
      <c r="FB20" s="49"/>
      <c r="FC20" s="49"/>
      <c r="FD20" s="49"/>
      <c r="FE20" s="49"/>
      <c r="FF20" s="49"/>
      <c r="FG20" s="49"/>
      <c r="FH20" s="49"/>
      <c r="FI20" s="49"/>
      <c r="FJ20" s="49"/>
      <c r="FK20" s="49"/>
      <c r="FL20" s="49"/>
      <c r="FM20" s="49"/>
      <c r="FN20" s="49"/>
      <c r="FO20" s="49"/>
      <c r="FP20" s="49"/>
      <c r="FQ20" s="49"/>
      <c r="FR20" s="49"/>
      <c r="FS20" s="49"/>
      <c r="FT20" s="49"/>
      <c r="FU20" s="49"/>
      <c r="FV20" s="49"/>
      <c r="FW20" s="49"/>
      <c r="FX20" s="49"/>
      <c r="FY20" s="49"/>
      <c r="FZ20" s="49"/>
      <c r="GA20" s="49"/>
      <c r="GB20" s="49"/>
      <c r="GC20" s="49"/>
      <c r="GD20" s="49"/>
      <c r="GE20" s="49"/>
      <c r="GF20" s="49"/>
      <c r="GG20" s="49"/>
      <c r="GH20" s="49"/>
      <c r="GI20" s="49"/>
      <c r="GJ20" s="49"/>
      <c r="GK20" s="49"/>
      <c r="GL20" s="49"/>
      <c r="GM20" s="49"/>
      <c r="GN20" s="49"/>
      <c r="GO20" s="49"/>
      <c r="GP20" s="49"/>
      <c r="GQ20" s="49"/>
      <c r="GR20" s="49"/>
      <c r="GS20" s="49"/>
      <c r="GT20" s="49"/>
      <c r="GU20" s="49"/>
      <c r="GV20" s="49"/>
      <c r="GW20" s="49"/>
      <c r="GX20" s="49"/>
      <c r="GY20" s="49"/>
      <c r="GZ20" s="49"/>
      <c r="HA20" s="49"/>
      <c r="HB20" s="49"/>
      <c r="HC20" s="49"/>
      <c r="HD20" s="49"/>
      <c r="HE20" s="49"/>
      <c r="HF20" s="49"/>
      <c r="HG20" s="49"/>
      <c r="HH20" s="49"/>
      <c r="HI20" s="49"/>
      <c r="HJ20" s="49"/>
      <c r="HK20" s="49"/>
      <c r="HL20" s="49"/>
      <c r="HM20" s="49"/>
      <c r="HN20" s="49"/>
      <c r="HO20" s="49"/>
      <c r="HP20" s="49"/>
      <c r="HQ20" s="49"/>
      <c r="HR20" s="49"/>
      <c r="HS20" s="49"/>
      <c r="HT20" s="49"/>
      <c r="HU20" s="49"/>
      <c r="HV20" s="49"/>
      <c r="HW20" s="49"/>
      <c r="HX20" s="49"/>
      <c r="HY20" s="49"/>
      <c r="HZ20" s="49"/>
      <c r="IA20" s="49"/>
      <c r="IB20" s="49"/>
      <c r="IC20" s="49"/>
      <c r="ID20" s="49"/>
      <c r="IE20" s="49"/>
      <c r="IF20" s="49"/>
      <c r="IG20" s="49"/>
      <c r="IH20" s="49"/>
      <c r="II20" s="49"/>
      <c r="IJ20" s="49"/>
      <c r="IK20" s="49"/>
      <c r="IL20" s="49"/>
      <c r="IM20" s="49"/>
      <c r="IN20" s="49"/>
      <c r="IO20" s="49"/>
      <c r="IP20" s="49"/>
    </row>
    <row r="21" spans="1:250" s="29" customFormat="1" ht="25.5" x14ac:dyDescent="0.25">
      <c r="A21" s="50" t="s">
        <v>72</v>
      </c>
      <c r="B21" s="32"/>
      <c r="C21" s="33"/>
      <c r="D21" s="33"/>
      <c r="E21" s="33"/>
      <c r="F21" s="33"/>
      <c r="G21" s="33"/>
      <c r="H21" s="33"/>
      <c r="I21" s="33"/>
      <c r="J21" s="28"/>
      <c r="K21" s="28"/>
      <c r="L21" s="184"/>
      <c r="M21" s="184"/>
      <c r="N21" s="184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</row>
    <row r="22" spans="1:250" s="29" customFormat="1" ht="13.5" thickBot="1" x14ac:dyDescent="0.3">
      <c r="A22" s="34" t="s">
        <v>73</v>
      </c>
      <c r="B22" s="35"/>
      <c r="C22" s="36"/>
      <c r="D22" s="36"/>
      <c r="E22" s="36"/>
      <c r="F22" s="36"/>
      <c r="G22" s="36"/>
      <c r="H22" s="36"/>
      <c r="I22" s="36"/>
      <c r="J22" s="37"/>
      <c r="K22" s="37"/>
      <c r="L22" s="188"/>
      <c r="M22" s="188"/>
      <c r="N22" s="188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</row>
    <row r="23" spans="1:250" s="55" customFormat="1" ht="15.75" thickBot="1" x14ac:dyDescent="0.3">
      <c r="A23" s="51" t="s">
        <v>74</v>
      </c>
      <c r="B23" s="52"/>
      <c r="C23" s="53"/>
      <c r="D23" s="53"/>
      <c r="E23" s="53"/>
      <c r="F23" s="53"/>
      <c r="G23" s="53"/>
      <c r="H23" s="53"/>
      <c r="I23" s="53"/>
      <c r="J23" s="54"/>
      <c r="K23" s="54"/>
      <c r="L23" s="180"/>
      <c r="M23" s="180"/>
      <c r="N23" s="180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</row>
    <row r="24" spans="1:250" s="57" customFormat="1" ht="18.75" thickBot="1" x14ac:dyDescent="0.3">
      <c r="A24" s="279" t="s">
        <v>75</v>
      </c>
      <c r="B24" s="280"/>
      <c r="C24" s="280"/>
      <c r="D24" s="280"/>
      <c r="E24" s="280"/>
      <c r="F24" s="280"/>
      <c r="G24" s="280"/>
      <c r="H24" s="280"/>
      <c r="I24" s="280"/>
      <c r="J24" s="280"/>
      <c r="K24" s="281"/>
      <c r="L24" s="281"/>
      <c r="M24" s="281"/>
      <c r="N24" s="282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  <c r="IL24" s="20"/>
      <c r="IM24" s="20"/>
      <c r="IN24" s="20"/>
      <c r="IO24" s="20"/>
      <c r="IP24" s="20"/>
    </row>
    <row r="25" spans="1:250" s="23" customFormat="1" ht="13.5" thickBot="1" x14ac:dyDescent="0.3">
      <c r="A25" s="226" t="s">
        <v>76</v>
      </c>
      <c r="B25" s="227"/>
      <c r="C25" s="228"/>
      <c r="D25" s="228"/>
      <c r="E25" s="228"/>
      <c r="F25" s="228"/>
      <c r="G25" s="228"/>
      <c r="H25" s="228"/>
      <c r="I25" s="228"/>
      <c r="J25" s="229"/>
      <c r="K25" s="229"/>
      <c r="L25" s="191"/>
      <c r="M25" s="191"/>
      <c r="N25" s="191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  <c r="IJ25" s="24"/>
      <c r="IK25" s="24"/>
      <c r="IL25" s="24"/>
      <c r="IM25" s="24"/>
      <c r="IN25" s="24"/>
      <c r="IO25" s="24"/>
      <c r="IP25" s="24"/>
    </row>
    <row r="26" spans="1:250" s="65" customFormat="1" x14ac:dyDescent="0.25">
      <c r="A26" s="61" t="s">
        <v>77</v>
      </c>
      <c r="B26" s="62"/>
      <c r="C26" s="63"/>
      <c r="D26" s="63"/>
      <c r="E26" s="63"/>
      <c r="F26" s="63"/>
      <c r="G26" s="63"/>
      <c r="H26" s="63"/>
      <c r="I26" s="63"/>
      <c r="J26" s="64"/>
      <c r="K26" s="64"/>
      <c r="L26" s="190"/>
      <c r="M26" s="230"/>
      <c r="N26" s="230"/>
      <c r="EK26" s="66"/>
      <c r="EL26" s="66"/>
      <c r="EM26" s="66"/>
      <c r="EN26" s="66"/>
      <c r="EO26" s="66"/>
      <c r="EP26" s="66"/>
      <c r="EQ26" s="66"/>
      <c r="ER26" s="66"/>
      <c r="ES26" s="66"/>
      <c r="ET26" s="66"/>
      <c r="EU26" s="66"/>
      <c r="EV26" s="66"/>
      <c r="EW26" s="66"/>
      <c r="EX26" s="66"/>
      <c r="EY26" s="66"/>
      <c r="EZ26" s="66"/>
      <c r="FA26" s="66"/>
      <c r="FB26" s="66"/>
      <c r="FC26" s="66"/>
      <c r="FD26" s="66"/>
      <c r="FE26" s="66"/>
      <c r="FF26" s="66"/>
      <c r="FG26" s="66"/>
      <c r="FH26" s="66"/>
      <c r="FI26" s="66"/>
      <c r="FJ26" s="66"/>
      <c r="FK26" s="66"/>
      <c r="FL26" s="66"/>
      <c r="FM26" s="66"/>
      <c r="FN26" s="66"/>
      <c r="FO26" s="66"/>
      <c r="FP26" s="66"/>
      <c r="FQ26" s="66"/>
      <c r="FR26" s="66"/>
      <c r="FS26" s="66"/>
      <c r="FT26" s="66"/>
      <c r="FU26" s="66"/>
      <c r="FV26" s="66"/>
      <c r="FW26" s="66"/>
      <c r="FX26" s="66"/>
      <c r="FY26" s="66"/>
      <c r="FZ26" s="66"/>
      <c r="GA26" s="66"/>
      <c r="GB26" s="66"/>
      <c r="GC26" s="66"/>
      <c r="GD26" s="66"/>
      <c r="GE26" s="66"/>
      <c r="GF26" s="66"/>
      <c r="GG26" s="66"/>
      <c r="GH26" s="66"/>
      <c r="GI26" s="66"/>
      <c r="GJ26" s="66"/>
      <c r="GK26" s="66"/>
      <c r="GL26" s="66"/>
      <c r="GM26" s="66"/>
      <c r="GN26" s="66"/>
      <c r="GO26" s="66"/>
      <c r="GP26" s="66"/>
      <c r="GQ26" s="66"/>
      <c r="GR26" s="66"/>
      <c r="GS26" s="66"/>
      <c r="GT26" s="66"/>
      <c r="GU26" s="66"/>
      <c r="GV26" s="66"/>
      <c r="GW26" s="66"/>
      <c r="GX26" s="66"/>
      <c r="GY26" s="66"/>
      <c r="GZ26" s="66"/>
      <c r="HA26" s="66"/>
      <c r="HB26" s="66"/>
      <c r="HC26" s="66"/>
      <c r="HD26" s="66"/>
      <c r="HE26" s="66"/>
      <c r="HF26" s="66"/>
      <c r="HG26" s="66"/>
      <c r="HH26" s="66"/>
      <c r="HI26" s="66"/>
      <c r="HJ26" s="66"/>
      <c r="HK26" s="66"/>
      <c r="HL26" s="66"/>
      <c r="HM26" s="66"/>
      <c r="HN26" s="66"/>
      <c r="HO26" s="66"/>
      <c r="HP26" s="66"/>
      <c r="HQ26" s="66"/>
      <c r="HR26" s="66"/>
      <c r="HS26" s="66"/>
      <c r="HT26" s="66"/>
      <c r="HU26" s="66"/>
      <c r="HV26" s="66"/>
      <c r="HW26" s="66"/>
      <c r="HX26" s="66"/>
      <c r="HY26" s="66"/>
      <c r="HZ26" s="66"/>
      <c r="IA26" s="66"/>
      <c r="IB26" s="66"/>
      <c r="IC26" s="66"/>
      <c r="ID26" s="66"/>
      <c r="IE26" s="66"/>
      <c r="IF26" s="66"/>
      <c r="IG26" s="66"/>
      <c r="IH26" s="66"/>
      <c r="II26" s="66"/>
      <c r="IJ26" s="66"/>
      <c r="IK26" s="66"/>
      <c r="IL26" s="66"/>
      <c r="IM26" s="66"/>
      <c r="IN26" s="66"/>
      <c r="IO26" s="66"/>
      <c r="IP26" s="66"/>
    </row>
    <row r="27" spans="1:250" s="69" customFormat="1" ht="15.75" customHeight="1" x14ac:dyDescent="0.25">
      <c r="A27" s="67" t="s">
        <v>78</v>
      </c>
      <c r="B27" s="26"/>
      <c r="C27" s="27"/>
      <c r="D27" s="27"/>
      <c r="E27" s="27"/>
      <c r="F27" s="27"/>
      <c r="G27" s="27"/>
      <c r="H27" s="27"/>
      <c r="I27" s="27"/>
      <c r="J27" s="68"/>
      <c r="K27" s="68"/>
      <c r="L27" s="183"/>
      <c r="M27" s="183"/>
      <c r="N27" s="183"/>
      <c r="EK27" s="70"/>
      <c r="EL27" s="70"/>
      <c r="EM27" s="70"/>
      <c r="EN27" s="70"/>
      <c r="EO27" s="70"/>
      <c r="EP27" s="70"/>
      <c r="EQ27" s="70"/>
      <c r="ER27" s="70"/>
      <c r="ES27" s="70"/>
      <c r="ET27" s="70"/>
      <c r="EU27" s="70"/>
      <c r="EV27" s="70"/>
      <c r="EW27" s="70"/>
      <c r="EX27" s="70"/>
      <c r="EY27" s="70"/>
      <c r="EZ27" s="70"/>
      <c r="FA27" s="70"/>
      <c r="FB27" s="70"/>
      <c r="FC27" s="70"/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  <c r="GC27" s="70"/>
      <c r="GD27" s="70"/>
      <c r="GE27" s="70"/>
      <c r="GF27" s="70"/>
      <c r="GG27" s="70"/>
      <c r="GH27" s="70"/>
      <c r="GI27" s="70"/>
      <c r="GJ27" s="70"/>
      <c r="GK27" s="70"/>
      <c r="GL27" s="70"/>
      <c r="GM27" s="70"/>
      <c r="GN27" s="70"/>
      <c r="GO27" s="70"/>
      <c r="GP27" s="70"/>
      <c r="GQ27" s="70"/>
      <c r="GR27" s="70"/>
      <c r="GS27" s="70"/>
      <c r="GT27" s="70"/>
      <c r="GU27" s="70"/>
      <c r="GV27" s="70"/>
      <c r="GW27" s="70"/>
      <c r="GX27" s="70"/>
      <c r="GY27" s="70"/>
      <c r="GZ27" s="70"/>
      <c r="HA27" s="70"/>
      <c r="HB27" s="70"/>
      <c r="HC27" s="70"/>
      <c r="HD27" s="70"/>
      <c r="HE27" s="70"/>
      <c r="HF27" s="70"/>
      <c r="HG27" s="70"/>
      <c r="HH27" s="70"/>
      <c r="HI27" s="70"/>
      <c r="HJ27" s="70"/>
      <c r="HK27" s="70"/>
      <c r="HL27" s="70"/>
      <c r="HM27" s="70"/>
      <c r="HN27" s="70"/>
      <c r="HO27" s="70"/>
      <c r="HP27" s="70"/>
      <c r="HQ27" s="70"/>
      <c r="HR27" s="70"/>
      <c r="HS27" s="70"/>
      <c r="HT27" s="70"/>
      <c r="HU27" s="70"/>
      <c r="HV27" s="70"/>
      <c r="HW27" s="70"/>
      <c r="HX27" s="70"/>
      <c r="HY27" s="70"/>
      <c r="HZ27" s="70"/>
      <c r="IA27" s="70"/>
      <c r="IB27" s="70"/>
      <c r="IC27" s="70"/>
      <c r="ID27" s="70"/>
      <c r="IE27" s="70"/>
      <c r="IF27" s="70"/>
      <c r="IG27" s="70"/>
      <c r="IH27" s="70"/>
      <c r="II27" s="70"/>
      <c r="IJ27" s="70"/>
      <c r="IK27" s="70"/>
      <c r="IL27" s="70"/>
      <c r="IM27" s="70"/>
      <c r="IN27" s="70"/>
      <c r="IO27" s="70"/>
      <c r="IP27" s="70"/>
    </row>
    <row r="28" spans="1:250" s="65" customFormat="1" x14ac:dyDescent="0.25">
      <c r="A28" s="71" t="s">
        <v>79</v>
      </c>
      <c r="B28" s="26"/>
      <c r="C28" s="27"/>
      <c r="D28" s="27"/>
      <c r="E28" s="27"/>
      <c r="F28" s="27"/>
      <c r="G28" s="27"/>
      <c r="H28" s="27"/>
      <c r="I28" s="27"/>
      <c r="J28" s="72"/>
      <c r="K28" s="72"/>
      <c r="L28" s="181"/>
      <c r="M28" s="181"/>
      <c r="N28" s="182"/>
      <c r="EK28" s="66"/>
      <c r="EL28" s="66"/>
      <c r="EM28" s="66"/>
      <c r="EN28" s="66"/>
      <c r="EO28" s="66"/>
      <c r="EP28" s="66"/>
      <c r="EQ28" s="66"/>
      <c r="ER28" s="66"/>
      <c r="ES28" s="66"/>
      <c r="ET28" s="66"/>
      <c r="EU28" s="66"/>
      <c r="EV28" s="66"/>
      <c r="EW28" s="66"/>
      <c r="EX28" s="66"/>
      <c r="EY28" s="66"/>
      <c r="EZ28" s="66"/>
      <c r="FA28" s="66"/>
      <c r="FB28" s="66"/>
      <c r="FC28" s="66"/>
      <c r="FD28" s="66"/>
      <c r="FE28" s="66"/>
      <c r="FF28" s="66"/>
      <c r="FG28" s="66"/>
      <c r="FH28" s="66"/>
      <c r="FI28" s="66"/>
      <c r="FJ28" s="66"/>
      <c r="FK28" s="66"/>
      <c r="FL28" s="66"/>
      <c r="FM28" s="66"/>
      <c r="FN28" s="66"/>
      <c r="FO28" s="66"/>
      <c r="FP28" s="66"/>
      <c r="FQ28" s="66"/>
      <c r="FR28" s="66"/>
      <c r="FS28" s="66"/>
      <c r="FT28" s="66"/>
      <c r="FU28" s="66"/>
      <c r="FV28" s="66"/>
      <c r="FW28" s="66"/>
      <c r="FX28" s="66"/>
      <c r="FY28" s="66"/>
      <c r="FZ28" s="66"/>
      <c r="GA28" s="66"/>
      <c r="GB28" s="66"/>
      <c r="GC28" s="66"/>
      <c r="GD28" s="66"/>
      <c r="GE28" s="66"/>
      <c r="GF28" s="66"/>
      <c r="GG28" s="66"/>
      <c r="GH28" s="66"/>
      <c r="GI28" s="66"/>
      <c r="GJ28" s="66"/>
      <c r="GK28" s="66"/>
      <c r="GL28" s="66"/>
      <c r="GM28" s="66"/>
      <c r="GN28" s="66"/>
      <c r="GO28" s="66"/>
      <c r="GP28" s="66"/>
      <c r="GQ28" s="66"/>
      <c r="GR28" s="66"/>
      <c r="GS28" s="66"/>
      <c r="GT28" s="66"/>
      <c r="GU28" s="66"/>
      <c r="GV28" s="66"/>
      <c r="GW28" s="66"/>
      <c r="GX28" s="66"/>
      <c r="GY28" s="66"/>
      <c r="GZ28" s="66"/>
      <c r="HA28" s="66"/>
      <c r="HB28" s="66"/>
      <c r="HC28" s="66"/>
      <c r="HD28" s="66"/>
      <c r="HE28" s="66"/>
      <c r="HF28" s="66"/>
      <c r="HG28" s="66"/>
      <c r="HH28" s="66"/>
      <c r="HI28" s="66"/>
      <c r="HJ28" s="66"/>
      <c r="HK28" s="66"/>
      <c r="HL28" s="66"/>
      <c r="HM28" s="66"/>
      <c r="HN28" s="66"/>
      <c r="HO28" s="66"/>
      <c r="HP28" s="66"/>
      <c r="HQ28" s="66"/>
      <c r="HR28" s="66"/>
      <c r="HS28" s="66"/>
      <c r="HT28" s="66"/>
      <c r="HU28" s="66"/>
      <c r="HV28" s="66"/>
      <c r="HW28" s="66"/>
      <c r="HX28" s="66"/>
      <c r="HY28" s="66"/>
      <c r="HZ28" s="66"/>
      <c r="IA28" s="66"/>
      <c r="IB28" s="66"/>
      <c r="IC28" s="66"/>
      <c r="ID28" s="66"/>
      <c r="IE28" s="66"/>
      <c r="IF28" s="66"/>
      <c r="IG28" s="66"/>
      <c r="IH28" s="66"/>
      <c r="II28" s="66"/>
      <c r="IJ28" s="66"/>
      <c r="IK28" s="66"/>
      <c r="IL28" s="66"/>
      <c r="IM28" s="66"/>
      <c r="IN28" s="66"/>
      <c r="IO28" s="66"/>
      <c r="IP28" s="66"/>
    </row>
    <row r="29" spans="1:250" s="65" customFormat="1" x14ac:dyDescent="0.25">
      <c r="A29" s="71" t="s">
        <v>80</v>
      </c>
      <c r="B29" s="26"/>
      <c r="C29" s="27"/>
      <c r="D29" s="27"/>
      <c r="E29" s="27"/>
      <c r="F29" s="27"/>
      <c r="G29" s="27"/>
      <c r="H29" s="27"/>
      <c r="I29" s="27"/>
      <c r="J29" s="72"/>
      <c r="K29" s="72"/>
      <c r="L29" s="181"/>
      <c r="M29" s="181"/>
      <c r="N29" s="182"/>
      <c r="EK29" s="66"/>
      <c r="EL29" s="66"/>
      <c r="EM29" s="66"/>
      <c r="EN29" s="66"/>
      <c r="EO29" s="66"/>
      <c r="EP29" s="66"/>
      <c r="EQ29" s="66"/>
      <c r="ER29" s="66"/>
      <c r="ES29" s="66"/>
      <c r="ET29" s="66"/>
      <c r="EU29" s="66"/>
      <c r="EV29" s="66"/>
      <c r="EW29" s="66"/>
      <c r="EX29" s="66"/>
      <c r="EY29" s="66"/>
      <c r="EZ29" s="66"/>
      <c r="FA29" s="66"/>
      <c r="FB29" s="66"/>
      <c r="FC29" s="66"/>
      <c r="FD29" s="66"/>
      <c r="FE29" s="66"/>
      <c r="FF29" s="66"/>
      <c r="FG29" s="66"/>
      <c r="FH29" s="66"/>
      <c r="FI29" s="66"/>
      <c r="FJ29" s="66"/>
      <c r="FK29" s="66"/>
      <c r="FL29" s="66"/>
      <c r="FM29" s="66"/>
      <c r="FN29" s="66"/>
      <c r="FO29" s="66"/>
      <c r="FP29" s="66"/>
      <c r="FQ29" s="66"/>
      <c r="FR29" s="66"/>
      <c r="FS29" s="66"/>
      <c r="FT29" s="66"/>
      <c r="FU29" s="66"/>
      <c r="FV29" s="66"/>
      <c r="FW29" s="66"/>
      <c r="FX29" s="66"/>
      <c r="FY29" s="66"/>
      <c r="FZ29" s="66"/>
      <c r="GA29" s="66"/>
      <c r="GB29" s="66"/>
      <c r="GC29" s="66"/>
      <c r="GD29" s="66"/>
      <c r="GE29" s="66"/>
      <c r="GF29" s="66"/>
      <c r="GG29" s="66"/>
      <c r="GH29" s="66"/>
      <c r="GI29" s="66"/>
      <c r="GJ29" s="66"/>
      <c r="GK29" s="66"/>
      <c r="GL29" s="66"/>
      <c r="GM29" s="66"/>
      <c r="GN29" s="66"/>
      <c r="GO29" s="66"/>
      <c r="GP29" s="66"/>
      <c r="GQ29" s="66"/>
      <c r="GR29" s="66"/>
      <c r="GS29" s="66"/>
      <c r="GT29" s="66"/>
      <c r="GU29" s="66"/>
      <c r="GV29" s="66"/>
      <c r="GW29" s="66"/>
      <c r="GX29" s="66"/>
      <c r="GY29" s="66"/>
      <c r="GZ29" s="66"/>
      <c r="HA29" s="66"/>
      <c r="HB29" s="66"/>
      <c r="HC29" s="66"/>
      <c r="HD29" s="66"/>
      <c r="HE29" s="66"/>
      <c r="HF29" s="66"/>
      <c r="HG29" s="66"/>
      <c r="HH29" s="66"/>
      <c r="HI29" s="66"/>
      <c r="HJ29" s="66"/>
      <c r="HK29" s="66"/>
      <c r="HL29" s="66"/>
      <c r="HM29" s="66"/>
      <c r="HN29" s="66"/>
      <c r="HO29" s="66"/>
      <c r="HP29" s="66"/>
      <c r="HQ29" s="66"/>
      <c r="HR29" s="66"/>
      <c r="HS29" s="66"/>
      <c r="HT29" s="66"/>
      <c r="HU29" s="66"/>
      <c r="HV29" s="66"/>
      <c r="HW29" s="66"/>
      <c r="HX29" s="66"/>
      <c r="HY29" s="66"/>
      <c r="HZ29" s="66"/>
      <c r="IA29" s="66"/>
      <c r="IB29" s="66"/>
      <c r="IC29" s="66"/>
      <c r="ID29" s="66"/>
      <c r="IE29" s="66"/>
      <c r="IF29" s="66"/>
      <c r="IG29" s="66"/>
      <c r="IH29" s="66"/>
      <c r="II29" s="66"/>
      <c r="IJ29" s="66"/>
      <c r="IK29" s="66"/>
      <c r="IL29" s="66"/>
      <c r="IM29" s="66"/>
      <c r="IN29" s="66"/>
      <c r="IO29" s="66"/>
      <c r="IP29" s="66"/>
    </row>
    <row r="30" spans="1:250" s="65" customFormat="1" x14ac:dyDescent="0.25">
      <c r="A30" s="71" t="s">
        <v>81</v>
      </c>
      <c r="B30" s="26"/>
      <c r="C30" s="27"/>
      <c r="D30" s="27"/>
      <c r="E30" s="27"/>
      <c r="F30" s="27"/>
      <c r="G30" s="27"/>
      <c r="H30" s="27"/>
      <c r="I30" s="27"/>
      <c r="J30" s="72"/>
      <c r="K30" s="72"/>
      <c r="L30" s="181"/>
      <c r="M30" s="181"/>
      <c r="N30" s="182"/>
      <c r="EK30" s="66"/>
      <c r="EL30" s="66"/>
      <c r="EM30" s="66"/>
      <c r="EN30" s="66"/>
      <c r="EO30" s="66"/>
      <c r="EP30" s="66"/>
      <c r="EQ30" s="66"/>
      <c r="ER30" s="66"/>
      <c r="ES30" s="66"/>
      <c r="ET30" s="66"/>
      <c r="EU30" s="66"/>
      <c r="EV30" s="66"/>
      <c r="EW30" s="66"/>
      <c r="EX30" s="66"/>
      <c r="EY30" s="66"/>
      <c r="EZ30" s="66"/>
      <c r="FA30" s="66"/>
      <c r="FB30" s="66"/>
      <c r="FC30" s="66"/>
      <c r="FD30" s="66"/>
      <c r="FE30" s="66"/>
      <c r="FF30" s="66"/>
      <c r="FG30" s="66"/>
      <c r="FH30" s="66"/>
      <c r="FI30" s="66"/>
      <c r="FJ30" s="66"/>
      <c r="FK30" s="66"/>
      <c r="FL30" s="66"/>
      <c r="FM30" s="66"/>
      <c r="FN30" s="66"/>
      <c r="FO30" s="66"/>
      <c r="FP30" s="66"/>
      <c r="FQ30" s="66"/>
      <c r="FR30" s="66"/>
      <c r="FS30" s="66"/>
      <c r="FT30" s="66"/>
      <c r="FU30" s="66"/>
      <c r="FV30" s="66"/>
      <c r="FW30" s="66"/>
      <c r="FX30" s="66"/>
      <c r="FY30" s="66"/>
      <c r="FZ30" s="66"/>
      <c r="GA30" s="66"/>
      <c r="GB30" s="66"/>
      <c r="GC30" s="66"/>
      <c r="GD30" s="66"/>
      <c r="GE30" s="66"/>
      <c r="GF30" s="66"/>
      <c r="GG30" s="66"/>
      <c r="GH30" s="66"/>
      <c r="GI30" s="66"/>
      <c r="GJ30" s="66"/>
      <c r="GK30" s="66"/>
      <c r="GL30" s="66"/>
      <c r="GM30" s="66"/>
      <c r="GN30" s="66"/>
      <c r="GO30" s="66"/>
      <c r="GP30" s="66"/>
      <c r="GQ30" s="66"/>
      <c r="GR30" s="66"/>
      <c r="GS30" s="66"/>
      <c r="GT30" s="66"/>
      <c r="GU30" s="66"/>
      <c r="GV30" s="66"/>
      <c r="GW30" s="66"/>
      <c r="GX30" s="66"/>
      <c r="GY30" s="66"/>
      <c r="GZ30" s="66"/>
      <c r="HA30" s="66"/>
      <c r="HB30" s="66"/>
      <c r="HC30" s="66"/>
      <c r="HD30" s="66"/>
      <c r="HE30" s="66"/>
      <c r="HF30" s="66"/>
      <c r="HG30" s="66"/>
      <c r="HH30" s="66"/>
      <c r="HI30" s="66"/>
      <c r="HJ30" s="66"/>
      <c r="HK30" s="66"/>
      <c r="HL30" s="66"/>
      <c r="HM30" s="66"/>
      <c r="HN30" s="66"/>
      <c r="HO30" s="66"/>
      <c r="HP30" s="66"/>
      <c r="HQ30" s="66"/>
      <c r="HR30" s="66"/>
      <c r="HS30" s="66"/>
      <c r="HT30" s="66"/>
      <c r="HU30" s="66"/>
      <c r="HV30" s="66"/>
      <c r="HW30" s="66"/>
      <c r="HX30" s="66"/>
      <c r="HY30" s="66"/>
      <c r="HZ30" s="66"/>
      <c r="IA30" s="66"/>
      <c r="IB30" s="66"/>
      <c r="IC30" s="66"/>
      <c r="ID30" s="66"/>
      <c r="IE30" s="66"/>
      <c r="IF30" s="66"/>
      <c r="IG30" s="66"/>
      <c r="IH30" s="66"/>
      <c r="II30" s="66"/>
      <c r="IJ30" s="66"/>
      <c r="IK30" s="66"/>
      <c r="IL30" s="66"/>
      <c r="IM30" s="66"/>
      <c r="IN30" s="66"/>
      <c r="IO30" s="66"/>
      <c r="IP30" s="66"/>
    </row>
    <row r="31" spans="1:250" s="65" customFormat="1" x14ac:dyDescent="0.25">
      <c r="A31" s="71" t="s">
        <v>82</v>
      </c>
      <c r="B31" s="26"/>
      <c r="C31" s="27"/>
      <c r="D31" s="27"/>
      <c r="E31" s="27"/>
      <c r="F31" s="27"/>
      <c r="G31" s="27"/>
      <c r="H31" s="27"/>
      <c r="I31" s="27"/>
      <c r="J31" s="72"/>
      <c r="K31" s="72"/>
      <c r="L31" s="181"/>
      <c r="M31" s="181"/>
      <c r="N31" s="182"/>
      <c r="EK31" s="66"/>
      <c r="EL31" s="66"/>
      <c r="EM31" s="66"/>
      <c r="EN31" s="66"/>
      <c r="EO31" s="66"/>
      <c r="EP31" s="66"/>
      <c r="EQ31" s="66"/>
      <c r="ER31" s="66"/>
      <c r="ES31" s="66"/>
      <c r="ET31" s="66"/>
      <c r="EU31" s="66"/>
      <c r="EV31" s="66"/>
      <c r="EW31" s="66"/>
      <c r="EX31" s="66"/>
      <c r="EY31" s="66"/>
      <c r="EZ31" s="66"/>
      <c r="FA31" s="66"/>
      <c r="FB31" s="66"/>
      <c r="FC31" s="66"/>
      <c r="FD31" s="66"/>
      <c r="FE31" s="66"/>
      <c r="FF31" s="66"/>
      <c r="FG31" s="66"/>
      <c r="FH31" s="66"/>
      <c r="FI31" s="66"/>
      <c r="FJ31" s="66"/>
      <c r="FK31" s="66"/>
      <c r="FL31" s="66"/>
      <c r="FM31" s="66"/>
      <c r="FN31" s="66"/>
      <c r="FO31" s="66"/>
      <c r="FP31" s="66"/>
      <c r="FQ31" s="66"/>
      <c r="FR31" s="66"/>
      <c r="FS31" s="66"/>
      <c r="FT31" s="66"/>
      <c r="FU31" s="66"/>
      <c r="FV31" s="66"/>
      <c r="FW31" s="66"/>
      <c r="FX31" s="66"/>
      <c r="FY31" s="66"/>
      <c r="FZ31" s="66"/>
      <c r="GA31" s="66"/>
      <c r="GB31" s="66"/>
      <c r="GC31" s="66"/>
      <c r="GD31" s="66"/>
      <c r="GE31" s="66"/>
      <c r="GF31" s="66"/>
      <c r="GG31" s="66"/>
      <c r="GH31" s="66"/>
      <c r="GI31" s="66"/>
      <c r="GJ31" s="66"/>
      <c r="GK31" s="66"/>
      <c r="GL31" s="66"/>
      <c r="GM31" s="66"/>
      <c r="GN31" s="66"/>
      <c r="GO31" s="66"/>
      <c r="GP31" s="66"/>
      <c r="GQ31" s="66"/>
      <c r="GR31" s="66"/>
      <c r="GS31" s="66"/>
      <c r="GT31" s="66"/>
      <c r="GU31" s="66"/>
      <c r="GV31" s="66"/>
      <c r="GW31" s="66"/>
      <c r="GX31" s="66"/>
      <c r="GY31" s="66"/>
      <c r="GZ31" s="66"/>
      <c r="HA31" s="66"/>
      <c r="HB31" s="66"/>
      <c r="HC31" s="66"/>
      <c r="HD31" s="66"/>
      <c r="HE31" s="66"/>
      <c r="HF31" s="66"/>
      <c r="HG31" s="66"/>
      <c r="HH31" s="66"/>
      <c r="HI31" s="66"/>
      <c r="HJ31" s="66"/>
      <c r="HK31" s="66"/>
      <c r="HL31" s="66"/>
      <c r="HM31" s="66"/>
      <c r="HN31" s="66"/>
      <c r="HO31" s="66"/>
      <c r="HP31" s="66"/>
      <c r="HQ31" s="66"/>
      <c r="HR31" s="66"/>
      <c r="HS31" s="66"/>
      <c r="HT31" s="66"/>
      <c r="HU31" s="66"/>
      <c r="HV31" s="66"/>
      <c r="HW31" s="66"/>
      <c r="HX31" s="66"/>
      <c r="HY31" s="66"/>
      <c r="HZ31" s="66"/>
      <c r="IA31" s="66"/>
      <c r="IB31" s="66"/>
      <c r="IC31" s="66"/>
      <c r="ID31" s="66"/>
      <c r="IE31" s="66"/>
      <c r="IF31" s="66"/>
      <c r="IG31" s="66"/>
      <c r="IH31" s="66"/>
      <c r="II31" s="66"/>
      <c r="IJ31" s="66"/>
      <c r="IK31" s="66"/>
      <c r="IL31" s="66"/>
      <c r="IM31" s="66"/>
      <c r="IN31" s="66"/>
      <c r="IO31" s="66"/>
      <c r="IP31" s="66"/>
    </row>
    <row r="32" spans="1:250" s="65" customFormat="1" x14ac:dyDescent="0.25">
      <c r="A32" s="71" t="s">
        <v>83</v>
      </c>
      <c r="B32" s="26"/>
      <c r="C32" s="27"/>
      <c r="D32" s="27"/>
      <c r="E32" s="27"/>
      <c r="F32" s="73"/>
      <c r="G32" s="73"/>
      <c r="H32" s="73"/>
      <c r="I32" s="73"/>
      <c r="J32" s="72"/>
      <c r="K32" s="72"/>
      <c r="L32" s="181"/>
      <c r="M32" s="181"/>
      <c r="N32" s="182"/>
      <c r="EK32" s="66"/>
      <c r="EL32" s="66"/>
      <c r="EM32" s="66"/>
      <c r="EN32" s="66"/>
      <c r="EO32" s="66"/>
      <c r="EP32" s="66"/>
      <c r="EQ32" s="66"/>
      <c r="ER32" s="66"/>
      <c r="ES32" s="66"/>
      <c r="ET32" s="66"/>
      <c r="EU32" s="66"/>
      <c r="EV32" s="66"/>
      <c r="EW32" s="66"/>
      <c r="EX32" s="66"/>
      <c r="EY32" s="66"/>
      <c r="EZ32" s="66"/>
      <c r="FA32" s="66"/>
      <c r="FB32" s="66"/>
      <c r="FC32" s="66"/>
      <c r="FD32" s="66"/>
      <c r="FE32" s="66"/>
      <c r="FF32" s="66"/>
      <c r="FG32" s="66"/>
      <c r="FH32" s="66"/>
      <c r="FI32" s="66"/>
      <c r="FJ32" s="66"/>
      <c r="FK32" s="66"/>
      <c r="FL32" s="66"/>
      <c r="FM32" s="66"/>
      <c r="FN32" s="66"/>
      <c r="FO32" s="66"/>
      <c r="FP32" s="66"/>
      <c r="FQ32" s="66"/>
      <c r="FR32" s="66"/>
      <c r="FS32" s="66"/>
      <c r="FT32" s="66"/>
      <c r="FU32" s="66"/>
      <c r="FV32" s="66"/>
      <c r="FW32" s="66"/>
      <c r="FX32" s="66"/>
      <c r="FY32" s="66"/>
      <c r="FZ32" s="66"/>
      <c r="GA32" s="66"/>
      <c r="GB32" s="66"/>
      <c r="GC32" s="66"/>
      <c r="GD32" s="66"/>
      <c r="GE32" s="66"/>
      <c r="GF32" s="66"/>
      <c r="GG32" s="66"/>
      <c r="GH32" s="66"/>
      <c r="GI32" s="66"/>
      <c r="GJ32" s="66"/>
      <c r="GK32" s="66"/>
      <c r="GL32" s="66"/>
      <c r="GM32" s="66"/>
      <c r="GN32" s="66"/>
      <c r="GO32" s="66"/>
      <c r="GP32" s="66"/>
      <c r="GQ32" s="66"/>
      <c r="GR32" s="66"/>
      <c r="GS32" s="66"/>
      <c r="GT32" s="66"/>
      <c r="GU32" s="66"/>
      <c r="GV32" s="66"/>
      <c r="GW32" s="66"/>
      <c r="GX32" s="66"/>
      <c r="GY32" s="66"/>
      <c r="GZ32" s="66"/>
      <c r="HA32" s="66"/>
      <c r="HB32" s="66"/>
      <c r="HC32" s="66"/>
      <c r="HD32" s="66"/>
      <c r="HE32" s="66"/>
      <c r="HF32" s="66"/>
      <c r="HG32" s="66"/>
      <c r="HH32" s="66"/>
      <c r="HI32" s="66"/>
      <c r="HJ32" s="66"/>
      <c r="HK32" s="66"/>
      <c r="HL32" s="66"/>
      <c r="HM32" s="66"/>
      <c r="HN32" s="66"/>
      <c r="HO32" s="66"/>
      <c r="HP32" s="66"/>
      <c r="HQ32" s="66"/>
      <c r="HR32" s="66"/>
      <c r="HS32" s="66"/>
      <c r="HT32" s="66"/>
      <c r="HU32" s="66"/>
      <c r="HV32" s="66"/>
      <c r="HW32" s="66"/>
      <c r="HX32" s="66"/>
      <c r="HY32" s="66"/>
      <c r="HZ32" s="66"/>
      <c r="IA32" s="66"/>
      <c r="IB32" s="66"/>
      <c r="IC32" s="66"/>
      <c r="ID32" s="66"/>
      <c r="IE32" s="66"/>
      <c r="IF32" s="66"/>
      <c r="IG32" s="66"/>
      <c r="IH32" s="66"/>
      <c r="II32" s="66"/>
      <c r="IJ32" s="66"/>
      <c r="IK32" s="66"/>
      <c r="IL32" s="66"/>
      <c r="IM32" s="66"/>
      <c r="IN32" s="66"/>
      <c r="IO32" s="66"/>
      <c r="IP32" s="66"/>
    </row>
    <row r="33" spans="1:250" s="65" customFormat="1" x14ac:dyDescent="0.25">
      <c r="A33" s="71" t="s">
        <v>84</v>
      </c>
      <c r="B33" s="26"/>
      <c r="C33" s="27"/>
      <c r="D33" s="27"/>
      <c r="E33" s="27"/>
      <c r="F33" s="73"/>
      <c r="G33" s="73"/>
      <c r="H33" s="73"/>
      <c r="I33" s="73"/>
      <c r="J33" s="72"/>
      <c r="K33" s="72"/>
      <c r="L33" s="181"/>
      <c r="M33" s="181"/>
      <c r="N33" s="182"/>
      <c r="EK33" s="66"/>
      <c r="EL33" s="66"/>
      <c r="EM33" s="66"/>
      <c r="EN33" s="66"/>
      <c r="EO33" s="66"/>
      <c r="EP33" s="66"/>
      <c r="EQ33" s="66"/>
      <c r="ER33" s="66"/>
      <c r="ES33" s="66"/>
      <c r="ET33" s="66"/>
      <c r="EU33" s="66"/>
      <c r="EV33" s="66"/>
      <c r="EW33" s="66"/>
      <c r="EX33" s="66"/>
      <c r="EY33" s="66"/>
      <c r="EZ33" s="66"/>
      <c r="FA33" s="66"/>
      <c r="FB33" s="66"/>
      <c r="FC33" s="66"/>
      <c r="FD33" s="66"/>
      <c r="FE33" s="66"/>
      <c r="FF33" s="66"/>
      <c r="FG33" s="66"/>
      <c r="FH33" s="66"/>
      <c r="FI33" s="66"/>
      <c r="FJ33" s="66"/>
      <c r="FK33" s="66"/>
      <c r="FL33" s="66"/>
      <c r="FM33" s="66"/>
      <c r="FN33" s="66"/>
      <c r="FO33" s="66"/>
      <c r="FP33" s="66"/>
      <c r="FQ33" s="66"/>
      <c r="FR33" s="66"/>
      <c r="FS33" s="66"/>
      <c r="FT33" s="66"/>
      <c r="FU33" s="66"/>
      <c r="FV33" s="66"/>
      <c r="FW33" s="66"/>
      <c r="FX33" s="66"/>
      <c r="FY33" s="66"/>
      <c r="FZ33" s="66"/>
      <c r="GA33" s="66"/>
      <c r="GB33" s="66"/>
      <c r="GC33" s="66"/>
      <c r="GD33" s="66"/>
      <c r="GE33" s="66"/>
      <c r="GF33" s="66"/>
      <c r="GG33" s="66"/>
      <c r="GH33" s="66"/>
      <c r="GI33" s="66"/>
      <c r="GJ33" s="66"/>
      <c r="GK33" s="66"/>
      <c r="GL33" s="66"/>
      <c r="GM33" s="66"/>
      <c r="GN33" s="66"/>
      <c r="GO33" s="66"/>
      <c r="GP33" s="66"/>
      <c r="GQ33" s="66"/>
      <c r="GR33" s="66"/>
      <c r="GS33" s="66"/>
      <c r="GT33" s="66"/>
      <c r="GU33" s="66"/>
      <c r="GV33" s="66"/>
      <c r="GW33" s="66"/>
      <c r="GX33" s="66"/>
      <c r="GY33" s="66"/>
      <c r="GZ33" s="66"/>
      <c r="HA33" s="66"/>
      <c r="HB33" s="66"/>
      <c r="HC33" s="66"/>
      <c r="HD33" s="66"/>
      <c r="HE33" s="66"/>
      <c r="HF33" s="66"/>
      <c r="HG33" s="66"/>
      <c r="HH33" s="66"/>
      <c r="HI33" s="66"/>
      <c r="HJ33" s="66"/>
      <c r="HK33" s="66"/>
      <c r="HL33" s="66"/>
      <c r="HM33" s="66"/>
      <c r="HN33" s="66"/>
      <c r="HO33" s="66"/>
      <c r="HP33" s="66"/>
      <c r="HQ33" s="66"/>
      <c r="HR33" s="66"/>
      <c r="HS33" s="66"/>
      <c r="HT33" s="66"/>
      <c r="HU33" s="66"/>
      <c r="HV33" s="66"/>
      <c r="HW33" s="66"/>
      <c r="HX33" s="66"/>
      <c r="HY33" s="66"/>
      <c r="HZ33" s="66"/>
      <c r="IA33" s="66"/>
      <c r="IB33" s="66"/>
      <c r="IC33" s="66"/>
      <c r="ID33" s="66"/>
      <c r="IE33" s="66"/>
      <c r="IF33" s="66"/>
      <c r="IG33" s="66"/>
      <c r="IH33" s="66"/>
      <c r="II33" s="66"/>
      <c r="IJ33" s="66"/>
      <c r="IK33" s="66"/>
      <c r="IL33" s="66"/>
      <c r="IM33" s="66"/>
      <c r="IN33" s="66"/>
      <c r="IO33" s="66"/>
      <c r="IP33" s="66"/>
    </row>
    <row r="34" spans="1:250" s="65" customFormat="1" ht="27" customHeight="1" thickBot="1" x14ac:dyDescent="0.3">
      <c r="A34" s="74" t="s">
        <v>85</v>
      </c>
      <c r="B34" s="75"/>
      <c r="C34" s="76"/>
      <c r="D34" s="76"/>
      <c r="E34" s="76"/>
      <c r="F34" s="76"/>
      <c r="G34" s="76"/>
      <c r="H34" s="76"/>
      <c r="I34" s="76"/>
      <c r="J34" s="77"/>
      <c r="K34" s="77"/>
      <c r="L34" s="192"/>
      <c r="M34" s="231"/>
      <c r="N34" s="232"/>
      <c r="EK34" s="66"/>
      <c r="EL34" s="66"/>
      <c r="EM34" s="66"/>
      <c r="EN34" s="66"/>
      <c r="EO34" s="66"/>
      <c r="EP34" s="66"/>
      <c r="EQ34" s="66"/>
      <c r="ER34" s="66"/>
      <c r="ES34" s="66"/>
      <c r="ET34" s="66"/>
      <c r="EU34" s="66"/>
      <c r="EV34" s="66"/>
      <c r="EW34" s="66"/>
      <c r="EX34" s="66"/>
      <c r="EY34" s="66"/>
      <c r="EZ34" s="66"/>
      <c r="FA34" s="66"/>
      <c r="FB34" s="66"/>
      <c r="FC34" s="66"/>
      <c r="FD34" s="66"/>
      <c r="FE34" s="66"/>
      <c r="FF34" s="66"/>
      <c r="FG34" s="66"/>
      <c r="FH34" s="66"/>
      <c r="FI34" s="66"/>
      <c r="FJ34" s="66"/>
      <c r="FK34" s="66"/>
      <c r="FL34" s="66"/>
      <c r="FM34" s="66"/>
      <c r="FN34" s="66"/>
      <c r="FO34" s="66"/>
      <c r="FP34" s="66"/>
      <c r="FQ34" s="66"/>
      <c r="FR34" s="66"/>
      <c r="FS34" s="66"/>
      <c r="FT34" s="66"/>
      <c r="FU34" s="66"/>
      <c r="FV34" s="66"/>
      <c r="FW34" s="66"/>
      <c r="FX34" s="66"/>
      <c r="FY34" s="66"/>
      <c r="FZ34" s="66"/>
      <c r="GA34" s="66"/>
      <c r="GB34" s="66"/>
      <c r="GC34" s="66"/>
      <c r="GD34" s="66"/>
      <c r="GE34" s="66"/>
      <c r="GF34" s="66"/>
      <c r="GG34" s="66"/>
      <c r="GH34" s="66"/>
      <c r="GI34" s="66"/>
      <c r="GJ34" s="66"/>
      <c r="GK34" s="66"/>
      <c r="GL34" s="66"/>
      <c r="GM34" s="66"/>
      <c r="GN34" s="66"/>
      <c r="GO34" s="66"/>
      <c r="GP34" s="66"/>
      <c r="GQ34" s="66"/>
      <c r="GR34" s="66"/>
      <c r="GS34" s="66"/>
      <c r="GT34" s="66"/>
      <c r="GU34" s="66"/>
      <c r="GV34" s="66"/>
      <c r="GW34" s="66"/>
      <c r="GX34" s="66"/>
      <c r="GY34" s="66"/>
      <c r="GZ34" s="66"/>
      <c r="HA34" s="66"/>
      <c r="HB34" s="66"/>
      <c r="HC34" s="66"/>
      <c r="HD34" s="66"/>
      <c r="HE34" s="66"/>
      <c r="HF34" s="66"/>
      <c r="HG34" s="66"/>
      <c r="HH34" s="66"/>
      <c r="HI34" s="66"/>
      <c r="HJ34" s="66"/>
      <c r="HK34" s="66"/>
      <c r="HL34" s="66"/>
      <c r="HM34" s="66"/>
      <c r="HN34" s="66"/>
      <c r="HO34" s="66"/>
      <c r="HP34" s="66"/>
      <c r="HQ34" s="66"/>
      <c r="HR34" s="66"/>
      <c r="HS34" s="66"/>
      <c r="HT34" s="66"/>
      <c r="HU34" s="66"/>
      <c r="HV34" s="66"/>
      <c r="HW34" s="66"/>
      <c r="HX34" s="66"/>
      <c r="HY34" s="66"/>
      <c r="HZ34" s="66"/>
      <c r="IA34" s="66"/>
      <c r="IB34" s="66"/>
      <c r="IC34" s="66"/>
      <c r="ID34" s="66"/>
      <c r="IE34" s="66"/>
      <c r="IF34" s="66"/>
      <c r="IG34" s="66"/>
      <c r="IH34" s="66"/>
      <c r="II34" s="66"/>
      <c r="IJ34" s="66"/>
      <c r="IK34" s="66"/>
      <c r="IL34" s="66"/>
      <c r="IM34" s="66"/>
      <c r="IN34" s="66"/>
      <c r="IO34" s="66"/>
      <c r="IP34" s="66"/>
    </row>
    <row r="35" spans="1:250" s="23" customFormat="1" ht="13.5" thickBot="1" x14ac:dyDescent="0.3">
      <c r="A35" s="58" t="s">
        <v>86</v>
      </c>
      <c r="B35" s="59"/>
      <c r="C35" s="60"/>
      <c r="D35" s="60"/>
      <c r="E35" s="60"/>
      <c r="F35" s="60"/>
      <c r="G35" s="60"/>
      <c r="H35" s="60"/>
      <c r="I35" s="60"/>
      <c r="J35" s="41"/>
      <c r="K35" s="41"/>
      <c r="L35" s="178"/>
      <c r="M35" s="178"/>
      <c r="N35" s="179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4"/>
      <c r="IK35" s="24"/>
      <c r="IL35" s="24"/>
      <c r="IM35" s="24"/>
      <c r="IN35" s="24"/>
      <c r="IO35" s="24"/>
      <c r="IP35" s="24"/>
    </row>
    <row r="36" spans="1:250" s="29" customFormat="1" x14ac:dyDescent="0.25">
      <c r="A36" s="42" t="s">
        <v>87</v>
      </c>
      <c r="B36" s="78"/>
      <c r="C36" s="79"/>
      <c r="D36" s="79"/>
      <c r="E36" s="79"/>
      <c r="F36" s="79"/>
      <c r="G36" s="79"/>
      <c r="H36" s="79"/>
      <c r="I36" s="79"/>
      <c r="J36" s="45"/>
      <c r="K36" s="45"/>
      <c r="L36" s="189"/>
      <c r="M36" s="189"/>
      <c r="N36" s="193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  <c r="IO36" s="30"/>
      <c r="IP36" s="30"/>
    </row>
    <row r="37" spans="1:250" s="29" customFormat="1" x14ac:dyDescent="0.25">
      <c r="A37" s="25" t="s">
        <v>88</v>
      </c>
      <c r="B37" s="26"/>
      <c r="C37" s="27"/>
      <c r="D37" s="27"/>
      <c r="E37" s="27"/>
      <c r="F37" s="27"/>
      <c r="G37" s="27"/>
      <c r="H37" s="27"/>
      <c r="I37" s="27"/>
      <c r="J37" s="28"/>
      <c r="K37" s="28"/>
      <c r="L37" s="184"/>
      <c r="M37" s="184"/>
      <c r="N37" s="185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/>
      <c r="IP37" s="30"/>
    </row>
    <row r="38" spans="1:250" s="29" customFormat="1" x14ac:dyDescent="0.25">
      <c r="A38" s="31" t="s">
        <v>89</v>
      </c>
      <c r="B38" s="26"/>
      <c r="C38" s="27"/>
      <c r="D38" s="27"/>
      <c r="E38" s="27"/>
      <c r="F38" s="27"/>
      <c r="G38" s="27"/>
      <c r="H38" s="27"/>
      <c r="I38" s="27"/>
      <c r="J38" s="28"/>
      <c r="K38" s="28"/>
      <c r="L38" s="184"/>
      <c r="M38" s="184"/>
      <c r="N38" s="185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  <c r="IO38" s="30"/>
      <c r="IP38" s="30"/>
    </row>
    <row r="39" spans="1:250" s="29" customFormat="1" x14ac:dyDescent="0.25">
      <c r="A39" s="31" t="s">
        <v>90</v>
      </c>
      <c r="B39" s="26"/>
      <c r="C39" s="27"/>
      <c r="D39" s="27"/>
      <c r="E39" s="27"/>
      <c r="F39" s="27"/>
      <c r="G39" s="27"/>
      <c r="H39" s="27"/>
      <c r="I39" s="27"/>
      <c r="J39" s="28"/>
      <c r="K39" s="28"/>
      <c r="L39" s="184"/>
      <c r="M39" s="184"/>
      <c r="N39" s="185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0"/>
      <c r="HG39" s="30"/>
      <c r="HH39" s="30"/>
      <c r="HI39" s="30"/>
      <c r="HJ39" s="30"/>
      <c r="HK39" s="30"/>
      <c r="HL39" s="30"/>
      <c r="HM39" s="30"/>
      <c r="HN39" s="30"/>
      <c r="HO39" s="30"/>
      <c r="HP39" s="30"/>
      <c r="HQ39" s="30"/>
      <c r="HR39" s="30"/>
      <c r="HS39" s="30"/>
      <c r="HT39" s="30"/>
      <c r="HU39" s="30"/>
      <c r="HV39" s="30"/>
      <c r="HW39" s="30"/>
      <c r="HX39" s="30"/>
      <c r="HY39" s="30"/>
      <c r="HZ39" s="30"/>
      <c r="IA39" s="30"/>
      <c r="IB39" s="30"/>
      <c r="IC39" s="30"/>
      <c r="ID39" s="30"/>
      <c r="IE39" s="30"/>
      <c r="IF39" s="30"/>
      <c r="IG39" s="30"/>
      <c r="IH39" s="30"/>
      <c r="II39" s="30"/>
      <c r="IJ39" s="30"/>
      <c r="IK39" s="30"/>
      <c r="IL39" s="30"/>
      <c r="IM39" s="30"/>
      <c r="IN39" s="30"/>
      <c r="IO39" s="30"/>
      <c r="IP39" s="30"/>
    </row>
    <row r="40" spans="1:250" s="29" customFormat="1" x14ac:dyDescent="0.25">
      <c r="A40" s="25" t="s">
        <v>91</v>
      </c>
      <c r="B40" s="26"/>
      <c r="C40" s="27"/>
      <c r="D40" s="27"/>
      <c r="E40" s="27"/>
      <c r="F40" s="27"/>
      <c r="G40" s="27"/>
      <c r="H40" s="27"/>
      <c r="I40" s="27"/>
      <c r="J40" s="28"/>
      <c r="K40" s="28"/>
      <c r="L40" s="184"/>
      <c r="M40" s="184"/>
      <c r="N40" s="185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30"/>
      <c r="GI40" s="30"/>
      <c r="GJ40" s="30"/>
      <c r="GK40" s="30"/>
      <c r="GL40" s="30"/>
      <c r="GM40" s="30"/>
      <c r="GN40" s="30"/>
      <c r="GO40" s="30"/>
      <c r="GP40" s="30"/>
      <c r="GQ40" s="30"/>
      <c r="GR40" s="30"/>
      <c r="GS40" s="30"/>
      <c r="GT40" s="30"/>
      <c r="GU40" s="30"/>
      <c r="GV40" s="30"/>
      <c r="GW40" s="30"/>
      <c r="GX40" s="30"/>
      <c r="GY40" s="30"/>
      <c r="GZ40" s="30"/>
      <c r="HA40" s="30"/>
      <c r="HB40" s="30"/>
      <c r="HC40" s="30"/>
      <c r="HD40" s="30"/>
      <c r="HE40" s="30"/>
      <c r="HF40" s="30"/>
      <c r="HG40" s="30"/>
      <c r="HH40" s="30"/>
      <c r="HI40" s="30"/>
      <c r="HJ40" s="30"/>
      <c r="HK40" s="30"/>
      <c r="HL40" s="30"/>
      <c r="HM40" s="30"/>
      <c r="HN40" s="30"/>
      <c r="HO40" s="30"/>
      <c r="HP40" s="30"/>
      <c r="HQ40" s="30"/>
      <c r="HR40" s="30"/>
      <c r="HS40" s="30"/>
      <c r="HT40" s="30"/>
      <c r="HU40" s="30"/>
      <c r="HV40" s="30"/>
      <c r="HW40" s="30"/>
      <c r="HX40" s="30"/>
      <c r="HY40" s="30"/>
      <c r="HZ40" s="30"/>
      <c r="IA40" s="30"/>
      <c r="IB40" s="30"/>
      <c r="IC40" s="30"/>
      <c r="ID40" s="30"/>
      <c r="IE40" s="30"/>
      <c r="IF40" s="30"/>
      <c r="IG40" s="30"/>
      <c r="IH40" s="30"/>
      <c r="II40" s="30"/>
      <c r="IJ40" s="30"/>
      <c r="IK40" s="30"/>
      <c r="IL40" s="30"/>
      <c r="IM40" s="30"/>
      <c r="IN40" s="30"/>
      <c r="IO40" s="30"/>
      <c r="IP40" s="30"/>
    </row>
    <row r="41" spans="1:250" s="29" customFormat="1" x14ac:dyDescent="0.25">
      <c r="A41" s="31" t="s">
        <v>92</v>
      </c>
      <c r="B41" s="26"/>
      <c r="C41" s="27"/>
      <c r="D41" s="27"/>
      <c r="E41" s="27"/>
      <c r="F41" s="27"/>
      <c r="G41" s="27"/>
      <c r="H41" s="27"/>
      <c r="I41" s="27"/>
      <c r="J41" s="28"/>
      <c r="K41" s="28"/>
      <c r="L41" s="184"/>
      <c r="M41" s="184"/>
      <c r="N41" s="185"/>
      <c r="EK41" s="30"/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0"/>
      <c r="EX41" s="30"/>
      <c r="EY41" s="30"/>
      <c r="EZ41" s="30"/>
      <c r="FA41" s="30"/>
      <c r="FB41" s="30"/>
      <c r="FC41" s="30"/>
      <c r="FD41" s="30"/>
      <c r="FE41" s="30"/>
      <c r="FF41" s="30"/>
      <c r="FG41" s="30"/>
      <c r="FH41" s="30"/>
      <c r="FI41" s="30"/>
      <c r="FJ41" s="30"/>
      <c r="FK41" s="30"/>
      <c r="FL41" s="30"/>
      <c r="FM41" s="30"/>
      <c r="FN41" s="30"/>
      <c r="FO41" s="30"/>
      <c r="FP41" s="30"/>
      <c r="FQ41" s="30"/>
      <c r="FR41" s="30"/>
      <c r="FS41" s="30"/>
      <c r="FT41" s="30"/>
      <c r="FU41" s="30"/>
      <c r="FV41" s="30"/>
      <c r="FW41" s="30"/>
      <c r="FX41" s="30"/>
      <c r="FY41" s="30"/>
      <c r="FZ41" s="30"/>
      <c r="GA41" s="30"/>
      <c r="GB41" s="30"/>
      <c r="GC41" s="30"/>
      <c r="GD41" s="30"/>
      <c r="GE41" s="30"/>
      <c r="GF41" s="30"/>
      <c r="GG41" s="30"/>
      <c r="GH41" s="30"/>
      <c r="GI41" s="30"/>
      <c r="GJ41" s="30"/>
      <c r="GK41" s="30"/>
      <c r="GL41" s="30"/>
      <c r="GM41" s="30"/>
      <c r="GN41" s="30"/>
      <c r="GO41" s="30"/>
      <c r="GP41" s="30"/>
      <c r="GQ41" s="30"/>
      <c r="GR41" s="30"/>
      <c r="GS41" s="30"/>
      <c r="GT41" s="30"/>
      <c r="GU41" s="30"/>
      <c r="GV41" s="30"/>
      <c r="GW41" s="30"/>
      <c r="GX41" s="30"/>
      <c r="GY41" s="30"/>
      <c r="GZ41" s="30"/>
      <c r="HA41" s="30"/>
      <c r="HB41" s="30"/>
      <c r="HC41" s="30"/>
      <c r="HD41" s="30"/>
      <c r="HE41" s="30"/>
      <c r="HF41" s="30"/>
      <c r="HG41" s="30"/>
      <c r="HH41" s="30"/>
      <c r="HI41" s="30"/>
      <c r="HJ41" s="30"/>
      <c r="HK41" s="30"/>
      <c r="HL41" s="30"/>
      <c r="HM41" s="30"/>
      <c r="HN41" s="30"/>
      <c r="HO41" s="30"/>
      <c r="HP41" s="30"/>
      <c r="HQ41" s="30"/>
      <c r="HR41" s="30"/>
      <c r="HS41" s="30"/>
      <c r="HT41" s="30"/>
      <c r="HU41" s="30"/>
      <c r="HV41" s="30"/>
      <c r="HW41" s="30"/>
      <c r="HX41" s="30"/>
      <c r="HY41" s="30"/>
      <c r="HZ41" s="30"/>
      <c r="IA41" s="30"/>
      <c r="IB41" s="30"/>
      <c r="IC41" s="30"/>
      <c r="ID41" s="30"/>
      <c r="IE41" s="30"/>
      <c r="IF41" s="30"/>
      <c r="IG41" s="30"/>
      <c r="IH41" s="30"/>
      <c r="II41" s="30"/>
      <c r="IJ41" s="30"/>
      <c r="IK41" s="30"/>
      <c r="IL41" s="30"/>
      <c r="IM41" s="30"/>
      <c r="IN41" s="30"/>
      <c r="IO41" s="30"/>
      <c r="IP41" s="30"/>
    </row>
    <row r="42" spans="1:250" s="48" customFormat="1" x14ac:dyDescent="0.25">
      <c r="A42" s="80" t="s">
        <v>93</v>
      </c>
      <c r="B42" s="26"/>
      <c r="C42" s="27"/>
      <c r="D42" s="27"/>
      <c r="E42" s="27"/>
      <c r="F42" s="27"/>
      <c r="G42" s="27"/>
      <c r="H42" s="27"/>
      <c r="I42" s="27"/>
      <c r="J42" s="47"/>
      <c r="K42" s="47"/>
      <c r="L42" s="186"/>
      <c r="M42" s="186"/>
      <c r="N42" s="187"/>
      <c r="EK42" s="81"/>
      <c r="EL42" s="81"/>
      <c r="EM42" s="81"/>
      <c r="EN42" s="81"/>
      <c r="EO42" s="81"/>
      <c r="EP42" s="81"/>
      <c r="EQ42" s="81"/>
      <c r="ER42" s="81"/>
      <c r="ES42" s="81"/>
      <c r="ET42" s="81"/>
      <c r="EU42" s="81"/>
      <c r="EV42" s="81"/>
      <c r="EW42" s="81"/>
      <c r="EX42" s="81"/>
      <c r="EY42" s="81"/>
      <c r="EZ42" s="81"/>
      <c r="FA42" s="81"/>
      <c r="FB42" s="81"/>
      <c r="FC42" s="81"/>
      <c r="FD42" s="81"/>
      <c r="FE42" s="81"/>
      <c r="FF42" s="81"/>
      <c r="FG42" s="81"/>
      <c r="FH42" s="81"/>
      <c r="FI42" s="81"/>
      <c r="FJ42" s="81"/>
      <c r="FK42" s="81"/>
      <c r="FL42" s="81"/>
      <c r="FM42" s="81"/>
      <c r="FN42" s="81"/>
      <c r="FO42" s="81"/>
      <c r="FP42" s="81"/>
      <c r="FQ42" s="81"/>
      <c r="FR42" s="81"/>
      <c r="FS42" s="81"/>
      <c r="FT42" s="81"/>
      <c r="FU42" s="81"/>
      <c r="FV42" s="81"/>
      <c r="FW42" s="81"/>
      <c r="FX42" s="81"/>
      <c r="FY42" s="81"/>
      <c r="FZ42" s="81"/>
      <c r="GA42" s="81"/>
      <c r="GB42" s="81"/>
      <c r="GC42" s="81"/>
      <c r="GD42" s="81"/>
      <c r="GE42" s="81"/>
      <c r="GF42" s="81"/>
      <c r="GG42" s="81"/>
      <c r="GH42" s="81"/>
      <c r="GI42" s="81"/>
      <c r="GJ42" s="81"/>
      <c r="GK42" s="81"/>
      <c r="GL42" s="81"/>
      <c r="GM42" s="81"/>
      <c r="GN42" s="81"/>
      <c r="GO42" s="81"/>
      <c r="GP42" s="81"/>
      <c r="GQ42" s="81"/>
      <c r="GR42" s="81"/>
      <c r="GS42" s="81"/>
      <c r="GT42" s="81"/>
      <c r="GU42" s="81"/>
      <c r="GV42" s="81"/>
      <c r="GW42" s="81"/>
      <c r="GX42" s="81"/>
      <c r="GY42" s="81"/>
      <c r="GZ42" s="81"/>
      <c r="HA42" s="81"/>
      <c r="HB42" s="81"/>
      <c r="HC42" s="81"/>
      <c r="HD42" s="81"/>
      <c r="HE42" s="81"/>
      <c r="HF42" s="81"/>
      <c r="HG42" s="81"/>
      <c r="HH42" s="81"/>
      <c r="HI42" s="81"/>
      <c r="HJ42" s="81"/>
      <c r="HK42" s="81"/>
      <c r="HL42" s="81"/>
      <c r="HM42" s="81"/>
      <c r="HN42" s="81"/>
      <c r="HO42" s="81"/>
      <c r="HP42" s="81"/>
      <c r="HQ42" s="81"/>
      <c r="HR42" s="81"/>
      <c r="HS42" s="81"/>
      <c r="HT42" s="81"/>
      <c r="HU42" s="81"/>
      <c r="HV42" s="81"/>
      <c r="HW42" s="81"/>
      <c r="HX42" s="81"/>
      <c r="HY42" s="81"/>
      <c r="HZ42" s="81"/>
      <c r="IA42" s="81"/>
      <c r="IB42" s="81"/>
      <c r="IC42" s="81"/>
      <c r="ID42" s="81"/>
      <c r="IE42" s="81"/>
      <c r="IF42" s="81"/>
      <c r="IG42" s="81"/>
      <c r="IH42" s="81"/>
      <c r="II42" s="81"/>
      <c r="IJ42" s="81"/>
      <c r="IK42" s="81"/>
      <c r="IL42" s="81"/>
      <c r="IM42" s="81"/>
      <c r="IN42" s="81"/>
      <c r="IO42" s="81"/>
      <c r="IP42" s="81"/>
    </row>
    <row r="43" spans="1:250" s="29" customFormat="1" x14ac:dyDescent="0.25">
      <c r="A43" s="31" t="s">
        <v>94</v>
      </c>
      <c r="B43" s="26"/>
      <c r="C43" s="27"/>
      <c r="D43" s="27"/>
      <c r="E43" s="27"/>
      <c r="F43" s="27"/>
      <c r="G43" s="27"/>
      <c r="H43" s="27"/>
      <c r="I43" s="27"/>
      <c r="J43" s="28"/>
      <c r="K43" s="28"/>
      <c r="L43" s="184"/>
      <c r="M43" s="184"/>
      <c r="N43" s="185"/>
      <c r="EK43" s="30"/>
      <c r="EL43" s="30"/>
      <c r="EM43" s="30"/>
      <c r="EN43" s="30"/>
      <c r="EO43" s="30"/>
      <c r="EP43" s="30"/>
      <c r="EQ43" s="30"/>
      <c r="ER43" s="30"/>
      <c r="ES43" s="30"/>
      <c r="ET43" s="30"/>
      <c r="EU43" s="30"/>
      <c r="EV43" s="30"/>
      <c r="EW43" s="30"/>
      <c r="EX43" s="30"/>
      <c r="EY43" s="30"/>
      <c r="EZ43" s="30"/>
      <c r="FA43" s="30"/>
      <c r="FB43" s="30"/>
      <c r="FC43" s="30"/>
      <c r="FD43" s="30"/>
      <c r="FE43" s="30"/>
      <c r="FF43" s="30"/>
      <c r="FG43" s="30"/>
      <c r="FH43" s="30"/>
      <c r="FI43" s="30"/>
      <c r="FJ43" s="30"/>
      <c r="FK43" s="30"/>
      <c r="FL43" s="30"/>
      <c r="FM43" s="30"/>
      <c r="FN43" s="30"/>
      <c r="FO43" s="30"/>
      <c r="FP43" s="30"/>
      <c r="FQ43" s="30"/>
      <c r="FR43" s="30"/>
      <c r="FS43" s="30"/>
      <c r="FT43" s="30"/>
      <c r="FU43" s="30"/>
      <c r="FV43" s="30"/>
      <c r="FW43" s="30"/>
      <c r="FX43" s="30"/>
      <c r="FY43" s="30"/>
      <c r="FZ43" s="30"/>
      <c r="GA43" s="30"/>
      <c r="GB43" s="30"/>
      <c r="GC43" s="30"/>
      <c r="GD43" s="30"/>
      <c r="GE43" s="30"/>
      <c r="GF43" s="30"/>
      <c r="GG43" s="30"/>
      <c r="GH43" s="30"/>
      <c r="GI43" s="30"/>
      <c r="GJ43" s="30"/>
      <c r="GK43" s="30"/>
      <c r="GL43" s="30"/>
      <c r="GM43" s="30"/>
      <c r="GN43" s="30"/>
      <c r="GO43" s="30"/>
      <c r="GP43" s="30"/>
      <c r="GQ43" s="30"/>
      <c r="GR43" s="30"/>
      <c r="GS43" s="30"/>
      <c r="GT43" s="30"/>
      <c r="GU43" s="30"/>
      <c r="GV43" s="30"/>
      <c r="GW43" s="30"/>
      <c r="GX43" s="30"/>
      <c r="GY43" s="30"/>
      <c r="GZ43" s="30"/>
      <c r="HA43" s="30"/>
      <c r="HB43" s="30"/>
      <c r="HC43" s="30"/>
      <c r="HD43" s="30"/>
      <c r="HE43" s="30"/>
      <c r="HF43" s="30"/>
      <c r="HG43" s="30"/>
      <c r="HH43" s="30"/>
      <c r="HI43" s="30"/>
      <c r="HJ43" s="30"/>
      <c r="HK43" s="30"/>
      <c r="HL43" s="30"/>
      <c r="HM43" s="30"/>
      <c r="HN43" s="30"/>
      <c r="HO43" s="30"/>
      <c r="HP43" s="30"/>
      <c r="HQ43" s="30"/>
      <c r="HR43" s="30"/>
      <c r="HS43" s="30"/>
      <c r="HT43" s="30"/>
      <c r="HU43" s="30"/>
      <c r="HV43" s="30"/>
      <c r="HW43" s="30"/>
      <c r="HX43" s="30"/>
      <c r="HY43" s="30"/>
      <c r="HZ43" s="30"/>
      <c r="IA43" s="30"/>
      <c r="IB43" s="30"/>
      <c r="IC43" s="30"/>
      <c r="ID43" s="30"/>
      <c r="IE43" s="30"/>
      <c r="IF43" s="30"/>
      <c r="IG43" s="30"/>
      <c r="IH43" s="30"/>
      <c r="II43" s="30"/>
      <c r="IJ43" s="30"/>
      <c r="IK43" s="30"/>
      <c r="IL43" s="30"/>
      <c r="IM43" s="30"/>
      <c r="IN43" s="30"/>
      <c r="IO43" s="30"/>
      <c r="IP43" s="30"/>
    </row>
    <row r="44" spans="1:250" s="29" customFormat="1" x14ac:dyDescent="0.25">
      <c r="A44" s="31" t="s">
        <v>95</v>
      </c>
      <c r="B44" s="26"/>
      <c r="C44" s="27"/>
      <c r="D44" s="27"/>
      <c r="E44" s="27"/>
      <c r="F44" s="27"/>
      <c r="G44" s="27"/>
      <c r="H44" s="27"/>
      <c r="I44" s="27"/>
      <c r="J44" s="28"/>
      <c r="K44" s="28"/>
      <c r="L44" s="184"/>
      <c r="M44" s="184"/>
      <c r="N44" s="185"/>
      <c r="EK44" s="30"/>
      <c r="EL44" s="30"/>
      <c r="EM44" s="30"/>
      <c r="EN44" s="30"/>
      <c r="EO44" s="30"/>
      <c r="EP44" s="30"/>
      <c r="EQ44" s="30"/>
      <c r="ER44" s="30"/>
      <c r="ES44" s="30"/>
      <c r="ET44" s="30"/>
      <c r="EU44" s="30"/>
      <c r="EV44" s="30"/>
      <c r="EW44" s="30"/>
      <c r="EX44" s="30"/>
      <c r="EY44" s="30"/>
      <c r="EZ44" s="30"/>
      <c r="FA44" s="30"/>
      <c r="FB44" s="30"/>
      <c r="FC44" s="30"/>
      <c r="FD44" s="30"/>
      <c r="FE44" s="30"/>
      <c r="FF44" s="30"/>
      <c r="FG44" s="30"/>
      <c r="FH44" s="30"/>
      <c r="FI44" s="30"/>
      <c r="FJ44" s="30"/>
      <c r="FK44" s="30"/>
      <c r="FL44" s="30"/>
      <c r="FM44" s="30"/>
      <c r="FN44" s="30"/>
      <c r="FO44" s="30"/>
      <c r="FP44" s="30"/>
      <c r="FQ44" s="30"/>
      <c r="FR44" s="30"/>
      <c r="FS44" s="30"/>
      <c r="FT44" s="30"/>
      <c r="FU44" s="30"/>
      <c r="FV44" s="30"/>
      <c r="FW44" s="30"/>
      <c r="FX44" s="30"/>
      <c r="FY44" s="30"/>
      <c r="FZ44" s="30"/>
      <c r="GA44" s="30"/>
      <c r="GB44" s="30"/>
      <c r="GC44" s="30"/>
      <c r="GD44" s="30"/>
      <c r="GE44" s="30"/>
      <c r="GF44" s="30"/>
      <c r="GG44" s="30"/>
      <c r="GH44" s="30"/>
      <c r="GI44" s="30"/>
      <c r="GJ44" s="30"/>
      <c r="GK44" s="30"/>
      <c r="GL44" s="30"/>
      <c r="GM44" s="30"/>
      <c r="GN44" s="30"/>
      <c r="GO44" s="30"/>
      <c r="GP44" s="30"/>
      <c r="GQ44" s="30"/>
      <c r="GR44" s="30"/>
      <c r="GS44" s="30"/>
      <c r="GT44" s="30"/>
      <c r="GU44" s="30"/>
      <c r="GV44" s="30"/>
      <c r="GW44" s="30"/>
      <c r="GX44" s="30"/>
      <c r="GY44" s="30"/>
      <c r="GZ44" s="30"/>
      <c r="HA44" s="30"/>
      <c r="HB44" s="30"/>
      <c r="HC44" s="30"/>
      <c r="HD44" s="30"/>
      <c r="HE44" s="30"/>
      <c r="HF44" s="30"/>
      <c r="HG44" s="30"/>
      <c r="HH44" s="30"/>
      <c r="HI44" s="30"/>
      <c r="HJ44" s="30"/>
      <c r="HK44" s="30"/>
      <c r="HL44" s="30"/>
      <c r="HM44" s="30"/>
      <c r="HN44" s="30"/>
      <c r="HO44" s="30"/>
      <c r="HP44" s="30"/>
      <c r="HQ44" s="30"/>
      <c r="HR44" s="30"/>
      <c r="HS44" s="30"/>
      <c r="HT44" s="30"/>
      <c r="HU44" s="30"/>
      <c r="HV44" s="30"/>
      <c r="HW44" s="30"/>
      <c r="HX44" s="30"/>
      <c r="HY44" s="30"/>
      <c r="HZ44" s="30"/>
      <c r="IA44" s="30"/>
      <c r="IB44" s="30"/>
      <c r="IC44" s="30"/>
      <c r="ID44" s="30"/>
      <c r="IE44" s="30"/>
      <c r="IF44" s="30"/>
      <c r="IG44" s="30"/>
      <c r="IH44" s="30"/>
      <c r="II44" s="30"/>
      <c r="IJ44" s="30"/>
      <c r="IK44" s="30"/>
      <c r="IL44" s="30"/>
      <c r="IM44" s="30"/>
      <c r="IN44" s="30"/>
      <c r="IO44" s="30"/>
      <c r="IP44" s="30"/>
    </row>
    <row r="45" spans="1:250" s="48" customFormat="1" x14ac:dyDescent="0.25">
      <c r="A45" s="82" t="s">
        <v>96</v>
      </c>
      <c r="B45" s="26"/>
      <c r="C45" s="27"/>
      <c r="D45" s="27"/>
      <c r="E45" s="27"/>
      <c r="F45" s="27"/>
      <c r="G45" s="27"/>
      <c r="H45" s="27"/>
      <c r="I45" s="27"/>
      <c r="J45" s="47"/>
      <c r="K45" s="47"/>
      <c r="L45" s="186"/>
      <c r="M45" s="186"/>
      <c r="N45" s="187"/>
      <c r="EK45" s="81"/>
      <c r="EL45" s="81"/>
      <c r="EM45" s="81"/>
      <c r="EN45" s="81"/>
      <c r="EO45" s="81"/>
      <c r="EP45" s="81"/>
      <c r="EQ45" s="81"/>
      <c r="ER45" s="81"/>
      <c r="ES45" s="81"/>
      <c r="ET45" s="81"/>
      <c r="EU45" s="81"/>
      <c r="EV45" s="81"/>
      <c r="EW45" s="81"/>
      <c r="EX45" s="81"/>
      <c r="EY45" s="81"/>
      <c r="EZ45" s="81"/>
      <c r="FA45" s="81"/>
      <c r="FB45" s="81"/>
      <c r="FC45" s="81"/>
      <c r="FD45" s="81"/>
      <c r="FE45" s="81"/>
      <c r="FF45" s="81"/>
      <c r="FG45" s="81"/>
      <c r="FH45" s="81"/>
      <c r="FI45" s="81"/>
      <c r="FJ45" s="81"/>
      <c r="FK45" s="81"/>
      <c r="FL45" s="81"/>
      <c r="FM45" s="81"/>
      <c r="FN45" s="81"/>
      <c r="FO45" s="81"/>
      <c r="FP45" s="81"/>
      <c r="FQ45" s="81"/>
      <c r="FR45" s="81"/>
      <c r="FS45" s="81"/>
      <c r="FT45" s="81"/>
      <c r="FU45" s="81"/>
      <c r="FV45" s="81"/>
      <c r="FW45" s="81"/>
      <c r="FX45" s="81"/>
      <c r="FY45" s="81"/>
      <c r="FZ45" s="81"/>
      <c r="GA45" s="81"/>
      <c r="GB45" s="81"/>
      <c r="GC45" s="81"/>
      <c r="GD45" s="81"/>
      <c r="GE45" s="81"/>
      <c r="GF45" s="81"/>
      <c r="GG45" s="81"/>
      <c r="GH45" s="81"/>
      <c r="GI45" s="81"/>
      <c r="GJ45" s="81"/>
      <c r="GK45" s="81"/>
      <c r="GL45" s="81"/>
      <c r="GM45" s="81"/>
      <c r="GN45" s="81"/>
      <c r="GO45" s="81"/>
      <c r="GP45" s="81"/>
      <c r="GQ45" s="81"/>
      <c r="GR45" s="81"/>
      <c r="GS45" s="81"/>
      <c r="GT45" s="81"/>
      <c r="GU45" s="81"/>
      <c r="GV45" s="81"/>
      <c r="GW45" s="81"/>
      <c r="GX45" s="81"/>
      <c r="GY45" s="81"/>
      <c r="GZ45" s="81"/>
      <c r="HA45" s="81"/>
      <c r="HB45" s="81"/>
      <c r="HC45" s="81"/>
      <c r="HD45" s="81"/>
      <c r="HE45" s="81"/>
      <c r="HF45" s="81"/>
      <c r="HG45" s="81"/>
      <c r="HH45" s="81"/>
      <c r="HI45" s="81"/>
      <c r="HJ45" s="81"/>
      <c r="HK45" s="81"/>
      <c r="HL45" s="81"/>
      <c r="HM45" s="81"/>
      <c r="HN45" s="81"/>
      <c r="HO45" s="81"/>
      <c r="HP45" s="81"/>
      <c r="HQ45" s="81"/>
      <c r="HR45" s="81"/>
      <c r="HS45" s="81"/>
      <c r="HT45" s="81"/>
      <c r="HU45" s="81"/>
      <c r="HV45" s="81"/>
      <c r="HW45" s="81"/>
      <c r="HX45" s="81"/>
      <c r="HY45" s="81"/>
      <c r="HZ45" s="81"/>
      <c r="IA45" s="81"/>
      <c r="IB45" s="81"/>
      <c r="IC45" s="81"/>
      <c r="ID45" s="81"/>
      <c r="IE45" s="81"/>
      <c r="IF45" s="81"/>
      <c r="IG45" s="81"/>
      <c r="IH45" s="81"/>
      <c r="II45" s="81"/>
      <c r="IJ45" s="81"/>
      <c r="IK45" s="81"/>
      <c r="IL45" s="81"/>
      <c r="IM45" s="81"/>
      <c r="IN45" s="81"/>
      <c r="IO45" s="81"/>
      <c r="IP45" s="81"/>
    </row>
    <row r="46" spans="1:250" s="29" customFormat="1" ht="13.5" thickBot="1" x14ac:dyDescent="0.3">
      <c r="A46" s="34" t="s">
        <v>97</v>
      </c>
      <c r="B46" s="75"/>
      <c r="C46" s="76"/>
      <c r="D46" s="76"/>
      <c r="E46" s="76"/>
      <c r="F46" s="76"/>
      <c r="G46" s="76"/>
      <c r="H46" s="76"/>
      <c r="I46" s="76"/>
      <c r="J46" s="37"/>
      <c r="K46" s="37"/>
      <c r="L46" s="188"/>
      <c r="M46" s="188"/>
      <c r="N46" s="194"/>
      <c r="EK46" s="30"/>
      <c r="EL46" s="30"/>
      <c r="EM46" s="30"/>
      <c r="EN46" s="30"/>
      <c r="EO46" s="30"/>
      <c r="EP46" s="30"/>
      <c r="EQ46" s="30"/>
      <c r="ER46" s="30"/>
      <c r="ES46" s="30"/>
      <c r="ET46" s="30"/>
      <c r="EU46" s="30"/>
      <c r="EV46" s="30"/>
      <c r="EW46" s="30"/>
      <c r="EX46" s="30"/>
      <c r="EY46" s="30"/>
      <c r="EZ46" s="30"/>
      <c r="FA46" s="30"/>
      <c r="FB46" s="30"/>
      <c r="FC46" s="30"/>
      <c r="FD46" s="30"/>
      <c r="FE46" s="30"/>
      <c r="FF46" s="30"/>
      <c r="FG46" s="30"/>
      <c r="FH46" s="30"/>
      <c r="FI46" s="30"/>
      <c r="FJ46" s="30"/>
      <c r="FK46" s="30"/>
      <c r="FL46" s="30"/>
      <c r="FM46" s="30"/>
      <c r="FN46" s="30"/>
      <c r="FO46" s="30"/>
      <c r="FP46" s="30"/>
      <c r="FQ46" s="30"/>
      <c r="FR46" s="30"/>
      <c r="FS46" s="30"/>
      <c r="FT46" s="30"/>
      <c r="FU46" s="30"/>
      <c r="FV46" s="30"/>
      <c r="FW46" s="30"/>
      <c r="FX46" s="30"/>
      <c r="FY46" s="30"/>
      <c r="FZ46" s="30"/>
      <c r="GA46" s="30"/>
      <c r="GB46" s="30"/>
      <c r="GC46" s="30"/>
      <c r="GD46" s="30"/>
      <c r="GE46" s="30"/>
      <c r="GF46" s="30"/>
      <c r="GG46" s="30"/>
      <c r="GH46" s="30"/>
      <c r="GI46" s="30"/>
      <c r="GJ46" s="30"/>
      <c r="GK46" s="30"/>
      <c r="GL46" s="30"/>
      <c r="GM46" s="30"/>
      <c r="GN46" s="30"/>
      <c r="GO46" s="30"/>
      <c r="GP46" s="30"/>
      <c r="GQ46" s="30"/>
      <c r="GR46" s="30"/>
      <c r="GS46" s="30"/>
      <c r="GT46" s="30"/>
      <c r="GU46" s="30"/>
      <c r="GV46" s="30"/>
      <c r="GW46" s="30"/>
      <c r="GX46" s="30"/>
      <c r="GY46" s="30"/>
      <c r="GZ46" s="30"/>
      <c r="HA46" s="30"/>
      <c r="HB46" s="30"/>
      <c r="HC46" s="30"/>
      <c r="HD46" s="30"/>
      <c r="HE46" s="30"/>
      <c r="HF46" s="30"/>
      <c r="HG46" s="30"/>
      <c r="HH46" s="30"/>
      <c r="HI46" s="30"/>
      <c r="HJ46" s="30"/>
      <c r="HK46" s="30"/>
      <c r="HL46" s="30"/>
      <c r="HM46" s="30"/>
      <c r="HN46" s="30"/>
      <c r="HO46" s="30"/>
      <c r="HP46" s="30"/>
      <c r="HQ46" s="30"/>
      <c r="HR46" s="30"/>
      <c r="HS46" s="30"/>
      <c r="HT46" s="30"/>
      <c r="HU46" s="30"/>
      <c r="HV46" s="30"/>
      <c r="HW46" s="30"/>
      <c r="HX46" s="30"/>
      <c r="HY46" s="30"/>
      <c r="HZ46" s="30"/>
      <c r="IA46" s="30"/>
      <c r="IB46" s="30"/>
      <c r="IC46" s="30"/>
      <c r="ID46" s="30"/>
      <c r="IE46" s="30"/>
      <c r="IF46" s="30"/>
      <c r="IG46" s="30"/>
      <c r="IH46" s="30"/>
      <c r="II46" s="30"/>
      <c r="IJ46" s="30"/>
      <c r="IK46" s="30"/>
      <c r="IL46" s="30"/>
      <c r="IM46" s="30"/>
      <c r="IN46" s="30"/>
      <c r="IO46" s="30"/>
      <c r="IP46" s="30"/>
    </row>
    <row r="47" spans="1:250" s="86" customFormat="1" ht="15.75" thickBot="1" x14ac:dyDescent="0.3">
      <c r="A47" s="83" t="s">
        <v>98</v>
      </c>
      <c r="B47" s="84"/>
      <c r="C47" s="84"/>
      <c r="D47" s="84"/>
      <c r="E47" s="84"/>
      <c r="F47" s="84"/>
      <c r="G47" s="84"/>
      <c r="H47" s="84"/>
      <c r="I47" s="84"/>
      <c r="J47" s="85"/>
      <c r="K47" s="84"/>
      <c r="L47" s="85"/>
      <c r="M47" s="84"/>
      <c r="N47" s="84"/>
      <c r="EK47" s="87"/>
      <c r="EL47" s="87"/>
      <c r="EM47" s="87"/>
      <c r="EN47" s="87"/>
      <c r="EO47" s="87"/>
      <c r="EP47" s="87"/>
      <c r="EQ47" s="87"/>
      <c r="ER47" s="87"/>
      <c r="ES47" s="87"/>
      <c r="ET47" s="87"/>
      <c r="EU47" s="87"/>
      <c r="EV47" s="87"/>
      <c r="EW47" s="87"/>
      <c r="EX47" s="87"/>
      <c r="EY47" s="87"/>
      <c r="EZ47" s="87"/>
      <c r="FA47" s="87"/>
      <c r="FB47" s="87"/>
      <c r="FC47" s="87"/>
      <c r="FD47" s="87"/>
      <c r="FE47" s="87"/>
      <c r="FF47" s="87"/>
      <c r="FG47" s="87"/>
      <c r="FH47" s="87"/>
      <c r="FI47" s="87"/>
      <c r="FJ47" s="87"/>
      <c r="FK47" s="87"/>
      <c r="FL47" s="87"/>
      <c r="FM47" s="87"/>
      <c r="FN47" s="87"/>
      <c r="FO47" s="87"/>
      <c r="FP47" s="87"/>
      <c r="FQ47" s="87"/>
      <c r="FR47" s="87"/>
      <c r="FS47" s="87"/>
      <c r="FT47" s="87"/>
      <c r="FU47" s="87"/>
      <c r="FV47" s="87"/>
      <c r="FW47" s="87"/>
      <c r="FX47" s="87"/>
      <c r="FY47" s="87"/>
      <c r="FZ47" s="87"/>
      <c r="GA47" s="87"/>
      <c r="GB47" s="87"/>
      <c r="GC47" s="87"/>
      <c r="GD47" s="87"/>
      <c r="GE47" s="87"/>
      <c r="GF47" s="87"/>
      <c r="GG47" s="87"/>
      <c r="GH47" s="87"/>
      <c r="GI47" s="87"/>
      <c r="GJ47" s="87"/>
      <c r="GK47" s="87"/>
      <c r="GL47" s="87"/>
      <c r="GM47" s="87"/>
      <c r="GN47" s="87"/>
      <c r="GO47" s="87"/>
      <c r="GP47" s="87"/>
      <c r="GQ47" s="87"/>
      <c r="GR47" s="87"/>
      <c r="GS47" s="87"/>
      <c r="GT47" s="87"/>
      <c r="GU47" s="87"/>
      <c r="GV47" s="87"/>
      <c r="GW47" s="87"/>
      <c r="GX47" s="87"/>
      <c r="GY47" s="87"/>
      <c r="GZ47" s="87"/>
      <c r="HA47" s="87"/>
      <c r="HB47" s="87"/>
      <c r="HC47" s="87"/>
      <c r="HD47" s="87"/>
      <c r="HE47" s="87"/>
      <c r="HF47" s="87"/>
      <c r="HG47" s="87"/>
      <c r="HH47" s="87"/>
      <c r="HI47" s="87"/>
      <c r="HJ47" s="87"/>
      <c r="HK47" s="87"/>
      <c r="HL47" s="87"/>
      <c r="HM47" s="87"/>
      <c r="HN47" s="87"/>
      <c r="HO47" s="87"/>
      <c r="HP47" s="87"/>
      <c r="HQ47" s="87"/>
      <c r="HR47" s="87"/>
      <c r="HS47" s="87"/>
      <c r="HT47" s="87"/>
      <c r="HU47" s="87"/>
      <c r="HV47" s="87"/>
      <c r="HW47" s="87"/>
      <c r="HX47" s="87"/>
      <c r="HY47" s="87"/>
      <c r="HZ47" s="87"/>
      <c r="IA47" s="87"/>
      <c r="IB47" s="87"/>
      <c r="IC47" s="87"/>
      <c r="ID47" s="87"/>
      <c r="IE47" s="87"/>
      <c r="IF47" s="87"/>
      <c r="IG47" s="87"/>
      <c r="IH47" s="87"/>
      <c r="II47" s="87"/>
      <c r="IJ47" s="87"/>
      <c r="IK47" s="87"/>
      <c r="IL47" s="87"/>
      <c r="IM47" s="87"/>
      <c r="IN47" s="87"/>
      <c r="IO47" s="87"/>
      <c r="IP47" s="87"/>
    </row>
    <row r="48" spans="1:250" s="91" customFormat="1" x14ac:dyDescent="0.25">
      <c r="A48" s="88" t="s">
        <v>99</v>
      </c>
      <c r="B48" s="88"/>
      <c r="C48" s="89"/>
      <c r="D48" s="89"/>
      <c r="E48" s="89"/>
      <c r="F48" s="89"/>
      <c r="G48" s="89"/>
      <c r="H48" s="89"/>
      <c r="I48" s="89"/>
      <c r="J48" s="90"/>
      <c r="K48" s="90"/>
      <c r="L48" s="189"/>
      <c r="M48" s="189"/>
      <c r="N48" s="193"/>
      <c r="EK48" s="92"/>
      <c r="EL48" s="92"/>
      <c r="EM48" s="92"/>
      <c r="EN48" s="92"/>
      <c r="EO48" s="92"/>
      <c r="EP48" s="92"/>
      <c r="EQ48" s="92"/>
      <c r="ER48" s="92"/>
      <c r="ES48" s="92"/>
      <c r="ET48" s="92"/>
      <c r="EU48" s="92"/>
      <c r="EV48" s="92"/>
      <c r="EW48" s="92"/>
      <c r="EX48" s="92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  <c r="HI48" s="9"/>
      <c r="HJ48" s="9"/>
      <c r="HK48" s="9"/>
      <c r="HL48" s="9"/>
      <c r="HM48" s="9"/>
      <c r="HN48" s="9"/>
      <c r="HO48" s="9"/>
      <c r="HP48" s="9"/>
      <c r="HQ48" s="9"/>
      <c r="HR48" s="9"/>
      <c r="HS48" s="9"/>
      <c r="HT48" s="9"/>
      <c r="HU48" s="9"/>
      <c r="HV48" s="9"/>
      <c r="HW48" s="9"/>
      <c r="HX48" s="9"/>
      <c r="HY48" s="9"/>
      <c r="HZ48" s="9"/>
      <c r="IA48" s="9"/>
      <c r="IB48" s="9"/>
      <c r="IC48" s="9"/>
      <c r="ID48" s="9"/>
      <c r="IE48" s="9"/>
      <c r="IF48" s="9"/>
      <c r="IG48" s="9"/>
      <c r="IH48" s="9"/>
      <c r="II48" s="9"/>
      <c r="IJ48" s="9"/>
      <c r="IK48" s="9"/>
      <c r="IL48" s="9"/>
      <c r="IM48" s="9"/>
      <c r="IN48" s="9"/>
      <c r="IO48" s="9"/>
      <c r="IP48" s="9"/>
    </row>
    <row r="49" spans="1:250" s="91" customFormat="1" x14ac:dyDescent="0.25">
      <c r="A49" s="9"/>
      <c r="B49" s="9"/>
      <c r="C49" s="93"/>
      <c r="D49" s="93"/>
      <c r="E49" s="93"/>
      <c r="F49" s="93"/>
      <c r="G49" s="93"/>
      <c r="H49" s="93"/>
      <c r="I49" s="93"/>
      <c r="EK49" s="92"/>
      <c r="EL49" s="92"/>
      <c r="EM49" s="92"/>
      <c r="EN49" s="92"/>
      <c r="EO49" s="92"/>
      <c r="EP49" s="92"/>
      <c r="EQ49" s="92"/>
      <c r="ER49" s="92"/>
      <c r="ES49" s="92"/>
      <c r="ET49" s="92"/>
      <c r="EU49" s="92"/>
      <c r="EV49" s="92"/>
      <c r="EW49" s="92"/>
      <c r="EX49" s="92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9"/>
      <c r="GB49" s="9"/>
      <c r="GC49" s="9"/>
      <c r="GD49" s="9"/>
      <c r="GE49" s="9"/>
      <c r="GF49" s="9"/>
      <c r="GG49" s="9"/>
      <c r="GH49" s="9"/>
      <c r="GI49" s="9"/>
      <c r="GJ49" s="9"/>
      <c r="GK49" s="9"/>
      <c r="GL49" s="9"/>
      <c r="GM49" s="9"/>
      <c r="GN49" s="9"/>
      <c r="GO49" s="9"/>
      <c r="GP49" s="9"/>
      <c r="GQ49" s="9"/>
      <c r="GR49" s="9"/>
      <c r="GS49" s="9"/>
      <c r="GT49" s="9"/>
      <c r="GU49" s="9"/>
      <c r="GV49" s="9"/>
      <c r="GW49" s="9"/>
      <c r="GX49" s="9"/>
      <c r="GY49" s="9"/>
      <c r="GZ49" s="9"/>
      <c r="HA49" s="9"/>
      <c r="HB49" s="9"/>
      <c r="HC49" s="9"/>
      <c r="HD49" s="9"/>
      <c r="HE49" s="9"/>
      <c r="HF49" s="9"/>
      <c r="HG49" s="9"/>
      <c r="HH49" s="9"/>
      <c r="HI49" s="9"/>
      <c r="HJ49" s="9"/>
      <c r="HK49" s="9"/>
      <c r="HL49" s="9"/>
      <c r="HM49" s="9"/>
      <c r="HN49" s="9"/>
      <c r="HO49" s="9"/>
      <c r="HP49" s="9"/>
      <c r="HQ49" s="9"/>
      <c r="HR49" s="9"/>
      <c r="HS49" s="9"/>
      <c r="HT49" s="9"/>
      <c r="HU49" s="9"/>
      <c r="HV49" s="9"/>
      <c r="HW49" s="9"/>
      <c r="HX49" s="9"/>
      <c r="HY49" s="9"/>
      <c r="HZ49" s="9"/>
      <c r="IA49" s="9"/>
      <c r="IB49" s="9"/>
      <c r="IC49" s="9"/>
      <c r="ID49" s="9"/>
      <c r="IE49" s="9"/>
      <c r="IF49" s="9"/>
      <c r="IG49" s="9"/>
      <c r="IH49" s="9"/>
      <c r="II49" s="9"/>
      <c r="IJ49" s="9"/>
      <c r="IK49" s="9"/>
      <c r="IL49" s="9"/>
      <c r="IM49" s="9"/>
      <c r="IN49" s="9"/>
      <c r="IO49" s="9"/>
      <c r="IP49" s="9"/>
    </row>
    <row r="50" spans="1:250" s="91" customFormat="1" x14ac:dyDescent="0.25">
      <c r="A50" s="9"/>
      <c r="B50" s="9"/>
      <c r="C50" s="93"/>
      <c r="D50" s="93"/>
      <c r="E50" s="93"/>
      <c r="F50" s="93"/>
      <c r="G50" s="93"/>
      <c r="H50" s="93"/>
      <c r="I50" s="93"/>
      <c r="EK50" s="92"/>
      <c r="EL50" s="92"/>
      <c r="EM50" s="92"/>
      <c r="EN50" s="92"/>
      <c r="EO50" s="92"/>
      <c r="EP50" s="92"/>
      <c r="EQ50" s="92"/>
      <c r="ER50" s="92"/>
      <c r="ES50" s="92"/>
      <c r="ET50" s="92"/>
      <c r="EU50" s="92"/>
      <c r="EV50" s="92"/>
      <c r="EW50" s="92"/>
      <c r="EX50" s="92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  <c r="GB50" s="9"/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  <c r="GP50" s="9"/>
      <c r="GQ50" s="9"/>
      <c r="GR50" s="9"/>
      <c r="GS50" s="9"/>
      <c r="GT50" s="9"/>
      <c r="GU50" s="9"/>
      <c r="GV50" s="9"/>
      <c r="GW50" s="9"/>
      <c r="GX50" s="9"/>
      <c r="GY50" s="9"/>
      <c r="GZ50" s="9"/>
      <c r="HA50" s="9"/>
      <c r="HB50" s="9"/>
      <c r="HC50" s="9"/>
      <c r="HD50" s="9"/>
      <c r="HE50" s="9"/>
      <c r="HF50" s="9"/>
      <c r="HG50" s="9"/>
      <c r="HH50" s="9"/>
      <c r="HI50" s="9"/>
      <c r="HJ50" s="9"/>
      <c r="HK50" s="9"/>
      <c r="HL50" s="9"/>
      <c r="HM50" s="9"/>
      <c r="HN50" s="9"/>
      <c r="HO50" s="9"/>
      <c r="HP50" s="9"/>
      <c r="HQ50" s="9"/>
      <c r="HR50" s="9"/>
      <c r="HS50" s="9"/>
      <c r="HT50" s="9"/>
      <c r="HU50" s="9"/>
      <c r="HV50" s="9"/>
      <c r="HW50" s="9"/>
      <c r="HX50" s="9"/>
      <c r="HY50" s="9"/>
      <c r="HZ50" s="9"/>
      <c r="IA50" s="9"/>
      <c r="IB50" s="9"/>
      <c r="IC50" s="9"/>
      <c r="ID50" s="9"/>
      <c r="IE50" s="9"/>
      <c r="IF50" s="9"/>
      <c r="IG50" s="9"/>
      <c r="IH50" s="9"/>
      <c r="II50" s="9"/>
      <c r="IJ50" s="9"/>
      <c r="IK50" s="9"/>
      <c r="IL50" s="9"/>
      <c r="IM50" s="9"/>
      <c r="IN50" s="9"/>
      <c r="IO50" s="9"/>
      <c r="IP50" s="9"/>
    </row>
    <row r="51" spans="1:250" s="91" customFormat="1" x14ac:dyDescent="0.25">
      <c r="A51" s="9"/>
      <c r="B51" s="9"/>
      <c r="C51" s="93"/>
      <c r="D51" s="93"/>
      <c r="E51" s="93"/>
      <c r="F51" s="93"/>
      <c r="G51" s="93"/>
      <c r="H51" s="93"/>
      <c r="I51" s="93"/>
      <c r="EK51" s="92"/>
      <c r="EL51" s="92"/>
      <c r="EM51" s="92"/>
      <c r="EN51" s="92"/>
      <c r="EO51" s="92"/>
      <c r="EP51" s="92"/>
      <c r="EQ51" s="92"/>
      <c r="ER51" s="92"/>
      <c r="ES51" s="92"/>
      <c r="ET51" s="92"/>
      <c r="EU51" s="92"/>
      <c r="EV51" s="92"/>
      <c r="EW51" s="92"/>
      <c r="EX51" s="92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  <c r="GP51" s="9"/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  <c r="HF51" s="9"/>
      <c r="HG51" s="9"/>
      <c r="HH51" s="9"/>
      <c r="HI51" s="9"/>
      <c r="HJ51" s="9"/>
      <c r="HK51" s="9"/>
      <c r="HL51" s="9"/>
      <c r="HM51" s="9"/>
      <c r="HN51" s="9"/>
      <c r="HO51" s="9"/>
      <c r="HP51" s="9"/>
      <c r="HQ51" s="9"/>
      <c r="HR51" s="9"/>
      <c r="HS51" s="9"/>
      <c r="HT51" s="9"/>
      <c r="HU51" s="9"/>
      <c r="HV51" s="9"/>
      <c r="HW51" s="9"/>
      <c r="HX51" s="9"/>
      <c r="HY51" s="9"/>
      <c r="HZ51" s="9"/>
      <c r="IA51" s="9"/>
      <c r="IB51" s="9"/>
      <c r="IC51" s="9"/>
      <c r="ID51" s="9"/>
      <c r="IE51" s="9"/>
      <c r="IF51" s="9"/>
      <c r="IG51" s="9"/>
      <c r="IH51" s="9"/>
      <c r="II51" s="9"/>
      <c r="IJ51" s="9"/>
      <c r="IK51" s="9"/>
      <c r="IL51" s="9"/>
      <c r="IM51" s="9"/>
      <c r="IN51" s="9"/>
      <c r="IO51" s="9"/>
      <c r="IP51" s="9"/>
    </row>
    <row r="52" spans="1:250" s="91" customFormat="1" x14ac:dyDescent="0.25">
      <c r="A52" s="94"/>
      <c r="B52" s="9"/>
      <c r="C52" s="93"/>
      <c r="D52" s="93"/>
      <c r="E52" s="93"/>
      <c r="F52" s="93"/>
      <c r="G52" s="93"/>
      <c r="H52" s="93"/>
      <c r="I52" s="93"/>
      <c r="EK52" s="92"/>
      <c r="EL52" s="92"/>
      <c r="EM52" s="92"/>
      <c r="EN52" s="92"/>
      <c r="EO52" s="92"/>
      <c r="EP52" s="92"/>
      <c r="EQ52" s="92"/>
      <c r="ER52" s="92"/>
      <c r="ES52" s="92"/>
      <c r="ET52" s="92"/>
      <c r="EU52" s="92"/>
      <c r="EV52" s="92"/>
      <c r="EW52" s="92"/>
      <c r="EX52" s="92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  <c r="FR52" s="9"/>
      <c r="FS52" s="9"/>
      <c r="FT52" s="9"/>
      <c r="FU52" s="9"/>
      <c r="FV52" s="9"/>
      <c r="FW52" s="9"/>
      <c r="FX52" s="9"/>
      <c r="FY52" s="9"/>
      <c r="FZ52" s="9"/>
      <c r="GA52" s="9"/>
      <c r="GB52" s="9"/>
      <c r="GC52" s="9"/>
      <c r="GD52" s="9"/>
      <c r="GE52" s="9"/>
      <c r="GF52" s="9"/>
      <c r="GG52" s="9"/>
      <c r="GH52" s="9"/>
      <c r="GI52" s="9"/>
      <c r="GJ52" s="9"/>
      <c r="GK52" s="9"/>
      <c r="GL52" s="9"/>
      <c r="GM52" s="9"/>
      <c r="GN52" s="9"/>
      <c r="GO52" s="9"/>
      <c r="GP52" s="9"/>
      <c r="GQ52" s="9"/>
      <c r="GR52" s="9"/>
      <c r="GS52" s="9"/>
      <c r="GT52" s="9"/>
      <c r="GU52" s="9"/>
      <c r="GV52" s="9"/>
      <c r="GW52" s="9"/>
      <c r="GX52" s="9"/>
      <c r="GY52" s="9"/>
      <c r="GZ52" s="9"/>
      <c r="HA52" s="9"/>
      <c r="HB52" s="9"/>
      <c r="HC52" s="9"/>
      <c r="HD52" s="9"/>
      <c r="HE52" s="9"/>
      <c r="HF52" s="9"/>
      <c r="HG52" s="9"/>
      <c r="HH52" s="9"/>
      <c r="HI52" s="9"/>
      <c r="HJ52" s="9"/>
      <c r="HK52" s="9"/>
      <c r="HL52" s="9"/>
      <c r="HM52" s="9"/>
      <c r="HN52" s="9"/>
      <c r="HO52" s="9"/>
      <c r="HP52" s="9"/>
      <c r="HQ52" s="9"/>
      <c r="HR52" s="9"/>
      <c r="HS52" s="9"/>
      <c r="HT52" s="9"/>
      <c r="HU52" s="9"/>
      <c r="HV52" s="9"/>
      <c r="HW52" s="9"/>
      <c r="HX52" s="9"/>
      <c r="HY52" s="9"/>
      <c r="HZ52" s="9"/>
      <c r="IA52" s="9"/>
      <c r="IB52" s="9"/>
      <c r="IC52" s="9"/>
      <c r="ID52" s="9"/>
      <c r="IE52" s="9"/>
      <c r="IF52" s="9"/>
      <c r="IG52" s="9"/>
      <c r="IH52" s="9"/>
      <c r="II52" s="9"/>
      <c r="IJ52" s="9"/>
      <c r="IK52" s="9"/>
      <c r="IL52" s="9"/>
      <c r="IM52" s="9"/>
      <c r="IN52" s="9"/>
      <c r="IO52" s="9"/>
      <c r="IP52" s="9"/>
    </row>
    <row r="53" spans="1:250" s="91" customFormat="1" x14ac:dyDescent="0.25">
      <c r="A53" s="9"/>
      <c r="B53" s="9"/>
      <c r="C53" s="93"/>
      <c r="D53" s="93"/>
      <c r="E53" s="93"/>
      <c r="F53" s="93"/>
      <c r="G53" s="93"/>
      <c r="H53" s="93"/>
      <c r="I53" s="93"/>
      <c r="EK53" s="92"/>
      <c r="EL53" s="92"/>
      <c r="EM53" s="92"/>
      <c r="EN53" s="92"/>
      <c r="EO53" s="92"/>
      <c r="EP53" s="92"/>
      <c r="EQ53" s="92"/>
      <c r="ER53" s="92"/>
      <c r="ES53" s="92"/>
      <c r="ET53" s="92"/>
      <c r="EU53" s="92"/>
      <c r="EV53" s="92"/>
      <c r="EW53" s="92"/>
      <c r="EX53" s="92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  <c r="FU53" s="9"/>
      <c r="FV53" s="9"/>
      <c r="FW53" s="9"/>
      <c r="FX53" s="9"/>
      <c r="FY53" s="9"/>
      <c r="FZ53" s="9"/>
      <c r="GA53" s="9"/>
      <c r="GB53" s="9"/>
      <c r="GC53" s="9"/>
      <c r="GD53" s="9"/>
      <c r="GE53" s="9"/>
      <c r="GF53" s="9"/>
      <c r="GG53" s="9"/>
      <c r="GH53" s="9"/>
      <c r="GI53" s="9"/>
      <c r="GJ53" s="9"/>
      <c r="GK53" s="9"/>
      <c r="GL53" s="9"/>
      <c r="GM53" s="9"/>
      <c r="GN53" s="9"/>
      <c r="GO53" s="9"/>
      <c r="GP53" s="9"/>
      <c r="GQ53" s="9"/>
      <c r="GR53" s="9"/>
      <c r="GS53" s="9"/>
      <c r="GT53" s="9"/>
      <c r="GU53" s="9"/>
      <c r="GV53" s="9"/>
      <c r="GW53" s="9"/>
      <c r="GX53" s="9"/>
      <c r="GY53" s="9"/>
      <c r="GZ53" s="9"/>
      <c r="HA53" s="9"/>
      <c r="HB53" s="9"/>
      <c r="HC53" s="9"/>
      <c r="HD53" s="9"/>
      <c r="HE53" s="9"/>
      <c r="HF53" s="9"/>
      <c r="HG53" s="9"/>
      <c r="HH53" s="9"/>
      <c r="HI53" s="9"/>
      <c r="HJ53" s="9"/>
      <c r="HK53" s="9"/>
      <c r="HL53" s="9"/>
      <c r="HM53" s="9"/>
      <c r="HN53" s="9"/>
      <c r="HO53" s="9"/>
      <c r="HP53" s="9"/>
      <c r="HQ53" s="9"/>
      <c r="HR53" s="9"/>
      <c r="HS53" s="9"/>
      <c r="HT53" s="9"/>
      <c r="HU53" s="9"/>
      <c r="HV53" s="9"/>
      <c r="HW53" s="9"/>
      <c r="HX53" s="9"/>
      <c r="HY53" s="9"/>
      <c r="HZ53" s="9"/>
      <c r="IA53" s="9"/>
      <c r="IB53" s="9"/>
      <c r="IC53" s="9"/>
      <c r="ID53" s="9"/>
      <c r="IE53" s="9"/>
      <c r="IF53" s="9"/>
      <c r="IG53" s="9"/>
      <c r="IH53" s="9"/>
      <c r="II53" s="9"/>
      <c r="IJ53" s="9"/>
      <c r="IK53" s="9"/>
      <c r="IL53" s="9"/>
      <c r="IM53" s="9"/>
      <c r="IN53" s="9"/>
      <c r="IO53" s="9"/>
      <c r="IP53" s="9"/>
    </row>
    <row r="54" spans="1:250" s="91" customFormat="1" x14ac:dyDescent="0.25">
      <c r="A54" s="9"/>
      <c r="B54" s="9"/>
      <c r="C54" s="93"/>
      <c r="D54" s="93"/>
      <c r="E54" s="93"/>
      <c r="F54" s="93"/>
      <c r="G54" s="93"/>
      <c r="H54" s="93"/>
      <c r="I54" s="93"/>
      <c r="EK54" s="92"/>
      <c r="EL54" s="92"/>
      <c r="EM54" s="92"/>
      <c r="EN54" s="92"/>
      <c r="EO54" s="92"/>
      <c r="EP54" s="92"/>
      <c r="EQ54" s="92"/>
      <c r="ER54" s="92"/>
      <c r="ES54" s="92"/>
      <c r="ET54" s="92"/>
      <c r="EU54" s="92"/>
      <c r="EV54" s="92"/>
      <c r="EW54" s="92"/>
      <c r="EX54" s="92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/>
      <c r="FW54" s="9"/>
      <c r="FX54" s="9"/>
      <c r="FY54" s="9"/>
      <c r="FZ54" s="9"/>
      <c r="GA54" s="9"/>
      <c r="GB54" s="9"/>
      <c r="GC54" s="9"/>
      <c r="GD54" s="9"/>
      <c r="GE54" s="9"/>
      <c r="GF54" s="9"/>
      <c r="GG54" s="9"/>
      <c r="GH54" s="9"/>
      <c r="GI54" s="9"/>
      <c r="GJ54" s="9"/>
      <c r="GK54" s="9"/>
      <c r="GL54" s="9"/>
      <c r="GM54" s="9"/>
      <c r="GN54" s="9"/>
      <c r="GO54" s="9"/>
      <c r="GP54" s="9"/>
      <c r="GQ54" s="9"/>
      <c r="GR54" s="9"/>
      <c r="GS54" s="9"/>
      <c r="GT54" s="9"/>
      <c r="GU54" s="9"/>
      <c r="GV54" s="9"/>
      <c r="GW54" s="9"/>
      <c r="GX54" s="9"/>
      <c r="GY54" s="9"/>
      <c r="GZ54" s="9"/>
      <c r="HA54" s="9"/>
      <c r="HB54" s="9"/>
      <c r="HC54" s="9"/>
      <c r="HD54" s="9"/>
      <c r="HE54" s="9"/>
      <c r="HF54" s="9"/>
      <c r="HG54" s="9"/>
      <c r="HH54" s="9"/>
      <c r="HI54" s="9"/>
      <c r="HJ54" s="9"/>
      <c r="HK54" s="9"/>
      <c r="HL54" s="9"/>
      <c r="HM54" s="9"/>
      <c r="HN54" s="9"/>
      <c r="HO54" s="9"/>
      <c r="HP54" s="9"/>
      <c r="HQ54" s="9"/>
      <c r="HR54" s="9"/>
      <c r="HS54" s="9"/>
      <c r="HT54" s="9"/>
      <c r="HU54" s="9"/>
      <c r="HV54" s="9"/>
      <c r="HW54" s="9"/>
      <c r="HX54" s="9"/>
      <c r="HY54" s="9"/>
      <c r="HZ54" s="9"/>
      <c r="IA54" s="9"/>
      <c r="IB54" s="9"/>
      <c r="IC54" s="9"/>
      <c r="ID54" s="9"/>
      <c r="IE54" s="9"/>
      <c r="IF54" s="9"/>
      <c r="IG54" s="9"/>
      <c r="IH54" s="9"/>
      <c r="II54" s="9"/>
      <c r="IJ54" s="9"/>
      <c r="IK54" s="9"/>
      <c r="IL54" s="9"/>
      <c r="IM54" s="9"/>
      <c r="IN54" s="9"/>
      <c r="IO54" s="9"/>
      <c r="IP54" s="9"/>
    </row>
    <row r="55" spans="1:250" s="91" customFormat="1" x14ac:dyDescent="0.25">
      <c r="A55" s="9"/>
      <c r="B55" s="9"/>
      <c r="C55" s="93"/>
      <c r="D55" s="93"/>
      <c r="E55" s="93"/>
      <c r="F55" s="93"/>
      <c r="G55" s="93"/>
      <c r="H55" s="93"/>
      <c r="I55" s="93"/>
      <c r="EK55" s="92"/>
      <c r="EL55" s="92"/>
      <c r="EM55" s="92"/>
      <c r="EN55" s="92"/>
      <c r="EO55" s="92"/>
      <c r="EP55" s="92"/>
      <c r="EQ55" s="92"/>
      <c r="ER55" s="92"/>
      <c r="ES55" s="92"/>
      <c r="ET55" s="92"/>
      <c r="EU55" s="92"/>
      <c r="EV55" s="92"/>
      <c r="EW55" s="92"/>
      <c r="EX55" s="92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  <c r="FQ55" s="9"/>
      <c r="FR55" s="9"/>
      <c r="FS55" s="9"/>
      <c r="FT55" s="9"/>
      <c r="FU55" s="9"/>
      <c r="FV55" s="9"/>
      <c r="FW55" s="9"/>
      <c r="FX55" s="9"/>
      <c r="FY55" s="9"/>
      <c r="FZ55" s="9"/>
      <c r="GA55" s="9"/>
      <c r="GB55" s="9"/>
      <c r="GC55" s="9"/>
      <c r="GD55" s="9"/>
      <c r="GE55" s="9"/>
      <c r="GF55" s="9"/>
      <c r="GG55" s="9"/>
      <c r="GH55" s="9"/>
      <c r="GI55" s="9"/>
      <c r="GJ55" s="9"/>
      <c r="GK55" s="9"/>
      <c r="GL55" s="9"/>
      <c r="GM55" s="9"/>
      <c r="GN55" s="9"/>
      <c r="GO55" s="9"/>
      <c r="GP55" s="9"/>
      <c r="GQ55" s="9"/>
      <c r="GR55" s="9"/>
      <c r="GS55" s="9"/>
      <c r="GT55" s="9"/>
      <c r="GU55" s="9"/>
      <c r="GV55" s="9"/>
      <c r="GW55" s="9"/>
      <c r="GX55" s="9"/>
      <c r="GY55" s="9"/>
      <c r="GZ55" s="9"/>
      <c r="HA55" s="9"/>
      <c r="HB55" s="9"/>
      <c r="HC55" s="9"/>
      <c r="HD55" s="9"/>
      <c r="HE55" s="9"/>
      <c r="HF55" s="9"/>
      <c r="HG55" s="9"/>
      <c r="HH55" s="9"/>
      <c r="HI55" s="9"/>
      <c r="HJ55" s="9"/>
      <c r="HK55" s="9"/>
      <c r="HL55" s="9"/>
      <c r="HM55" s="9"/>
      <c r="HN55" s="9"/>
      <c r="HO55" s="9"/>
      <c r="HP55" s="9"/>
      <c r="HQ55" s="9"/>
      <c r="HR55" s="9"/>
      <c r="HS55" s="9"/>
      <c r="HT55" s="9"/>
      <c r="HU55" s="9"/>
      <c r="HV55" s="9"/>
      <c r="HW55" s="9"/>
      <c r="HX55" s="9"/>
      <c r="HY55" s="9"/>
      <c r="HZ55" s="9"/>
      <c r="IA55" s="9"/>
      <c r="IB55" s="9"/>
      <c r="IC55" s="9"/>
      <c r="ID55" s="9"/>
      <c r="IE55" s="9"/>
      <c r="IF55" s="9"/>
      <c r="IG55" s="9"/>
      <c r="IH55" s="9"/>
      <c r="II55" s="9"/>
      <c r="IJ55" s="9"/>
      <c r="IK55" s="9"/>
      <c r="IL55" s="9"/>
      <c r="IM55" s="9"/>
      <c r="IN55" s="9"/>
      <c r="IO55" s="9"/>
      <c r="IP55" s="9"/>
    </row>
    <row r="56" spans="1:250" s="91" customFormat="1" x14ac:dyDescent="0.25">
      <c r="A56" s="9"/>
      <c r="B56" s="9"/>
      <c r="C56" s="93"/>
      <c r="D56" s="93"/>
      <c r="E56" s="93"/>
      <c r="F56" s="93"/>
      <c r="G56" s="93"/>
      <c r="H56" s="93"/>
      <c r="I56" s="93"/>
      <c r="EK56" s="92"/>
      <c r="EL56" s="92"/>
      <c r="EM56" s="92"/>
      <c r="EN56" s="92"/>
      <c r="EO56" s="92"/>
      <c r="EP56" s="92"/>
      <c r="EQ56" s="92"/>
      <c r="ER56" s="92"/>
      <c r="ES56" s="92"/>
      <c r="ET56" s="92"/>
      <c r="EU56" s="92"/>
      <c r="EV56" s="92"/>
      <c r="EW56" s="92"/>
      <c r="EX56" s="92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  <c r="FU56" s="9"/>
      <c r="FV56" s="9"/>
      <c r="FW56" s="9"/>
      <c r="FX56" s="9"/>
      <c r="FY56" s="9"/>
      <c r="FZ56" s="9"/>
      <c r="GA56" s="9"/>
      <c r="GB56" s="9"/>
      <c r="GC56" s="9"/>
      <c r="GD56" s="9"/>
      <c r="GE56" s="9"/>
      <c r="GF56" s="9"/>
      <c r="GG56" s="9"/>
      <c r="GH56" s="9"/>
      <c r="GI56" s="9"/>
      <c r="GJ56" s="9"/>
      <c r="GK56" s="9"/>
      <c r="GL56" s="9"/>
      <c r="GM56" s="9"/>
      <c r="GN56" s="9"/>
      <c r="GO56" s="9"/>
      <c r="GP56" s="9"/>
      <c r="GQ56" s="9"/>
      <c r="GR56" s="9"/>
      <c r="GS56" s="9"/>
      <c r="GT56" s="9"/>
      <c r="GU56" s="9"/>
      <c r="GV56" s="9"/>
      <c r="GW56" s="9"/>
      <c r="GX56" s="9"/>
      <c r="GY56" s="9"/>
      <c r="GZ56" s="9"/>
      <c r="HA56" s="9"/>
      <c r="HB56" s="9"/>
      <c r="HC56" s="9"/>
      <c r="HD56" s="9"/>
      <c r="HE56" s="9"/>
      <c r="HF56" s="9"/>
      <c r="HG56" s="9"/>
      <c r="HH56" s="9"/>
      <c r="HI56" s="9"/>
      <c r="HJ56" s="9"/>
      <c r="HK56" s="9"/>
      <c r="HL56" s="9"/>
      <c r="HM56" s="9"/>
      <c r="HN56" s="9"/>
      <c r="HO56" s="9"/>
      <c r="HP56" s="9"/>
      <c r="HQ56" s="9"/>
      <c r="HR56" s="9"/>
      <c r="HS56" s="9"/>
      <c r="HT56" s="9"/>
      <c r="HU56" s="9"/>
      <c r="HV56" s="9"/>
      <c r="HW56" s="9"/>
      <c r="HX56" s="9"/>
      <c r="HY56" s="9"/>
      <c r="HZ56" s="9"/>
      <c r="IA56" s="9"/>
      <c r="IB56" s="9"/>
      <c r="IC56" s="9"/>
      <c r="ID56" s="9"/>
      <c r="IE56" s="9"/>
      <c r="IF56" s="9"/>
      <c r="IG56" s="9"/>
      <c r="IH56" s="9"/>
      <c r="II56" s="9"/>
      <c r="IJ56" s="9"/>
      <c r="IK56" s="9"/>
      <c r="IL56" s="9"/>
      <c r="IM56" s="9"/>
      <c r="IN56" s="9"/>
      <c r="IO56" s="9"/>
      <c r="IP56" s="9"/>
    </row>
    <row r="57" spans="1:250" s="91" customFormat="1" x14ac:dyDescent="0.25">
      <c r="A57" s="9"/>
      <c r="B57" s="9"/>
      <c r="C57" s="93"/>
      <c r="D57" s="93"/>
      <c r="E57" s="93"/>
      <c r="F57" s="93"/>
      <c r="G57" s="93"/>
      <c r="H57" s="93"/>
      <c r="I57" s="93"/>
      <c r="EK57" s="92"/>
      <c r="EL57" s="92"/>
      <c r="EM57" s="92"/>
      <c r="EN57" s="92"/>
      <c r="EO57" s="92"/>
      <c r="EP57" s="92"/>
      <c r="EQ57" s="92"/>
      <c r="ER57" s="92"/>
      <c r="ES57" s="92"/>
      <c r="ET57" s="92"/>
      <c r="EU57" s="92"/>
      <c r="EV57" s="92"/>
      <c r="EW57" s="92"/>
      <c r="EX57" s="92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/>
      <c r="FW57" s="9"/>
      <c r="FX57" s="9"/>
      <c r="FY57" s="9"/>
      <c r="FZ57" s="9"/>
      <c r="GA57" s="9"/>
      <c r="GB57" s="9"/>
      <c r="GC57" s="9"/>
      <c r="GD57" s="9"/>
      <c r="GE57" s="9"/>
      <c r="GF57" s="9"/>
      <c r="GG57" s="9"/>
      <c r="GH57" s="9"/>
      <c r="GI57" s="9"/>
      <c r="GJ57" s="9"/>
      <c r="GK57" s="9"/>
      <c r="GL57" s="9"/>
      <c r="GM57" s="9"/>
      <c r="GN57" s="9"/>
      <c r="GO57" s="9"/>
      <c r="GP57" s="9"/>
      <c r="GQ57" s="9"/>
      <c r="GR57" s="9"/>
      <c r="GS57" s="9"/>
      <c r="GT57" s="9"/>
      <c r="GU57" s="9"/>
      <c r="GV57" s="9"/>
      <c r="GW57" s="9"/>
      <c r="GX57" s="9"/>
      <c r="GY57" s="9"/>
      <c r="GZ57" s="9"/>
      <c r="HA57" s="9"/>
      <c r="HB57" s="9"/>
      <c r="HC57" s="9"/>
      <c r="HD57" s="9"/>
      <c r="HE57" s="9"/>
      <c r="HF57" s="9"/>
      <c r="HG57" s="9"/>
      <c r="HH57" s="9"/>
      <c r="HI57" s="9"/>
      <c r="HJ57" s="9"/>
      <c r="HK57" s="9"/>
      <c r="HL57" s="9"/>
      <c r="HM57" s="9"/>
      <c r="HN57" s="9"/>
      <c r="HO57" s="9"/>
      <c r="HP57" s="9"/>
      <c r="HQ57" s="9"/>
      <c r="HR57" s="9"/>
      <c r="HS57" s="9"/>
      <c r="HT57" s="9"/>
      <c r="HU57" s="9"/>
      <c r="HV57" s="9"/>
      <c r="HW57" s="9"/>
      <c r="HX57" s="9"/>
      <c r="HY57" s="9"/>
      <c r="HZ57" s="9"/>
      <c r="IA57" s="9"/>
      <c r="IB57" s="9"/>
      <c r="IC57" s="9"/>
      <c r="ID57" s="9"/>
      <c r="IE57" s="9"/>
      <c r="IF57" s="9"/>
      <c r="IG57" s="9"/>
      <c r="IH57" s="9"/>
      <c r="II57" s="9"/>
      <c r="IJ57" s="9"/>
      <c r="IK57" s="9"/>
      <c r="IL57" s="9"/>
      <c r="IM57" s="9"/>
      <c r="IN57" s="9"/>
      <c r="IO57" s="9"/>
      <c r="IP57" s="9"/>
    </row>
    <row r="58" spans="1:250" s="91" customFormat="1" x14ac:dyDescent="0.25">
      <c r="A58" s="9"/>
      <c r="B58" s="9"/>
      <c r="C58" s="93"/>
      <c r="D58" s="93"/>
      <c r="E58" s="93"/>
      <c r="F58" s="93"/>
      <c r="G58" s="93"/>
      <c r="H58" s="93"/>
      <c r="I58" s="93"/>
      <c r="EK58" s="92"/>
      <c r="EL58" s="92"/>
      <c r="EM58" s="92"/>
      <c r="EN58" s="92"/>
      <c r="EO58" s="92"/>
      <c r="EP58" s="92"/>
      <c r="EQ58" s="92"/>
      <c r="ER58" s="92"/>
      <c r="ES58" s="92"/>
      <c r="ET58" s="92"/>
      <c r="EU58" s="92"/>
      <c r="EV58" s="92"/>
      <c r="EW58" s="92"/>
      <c r="EX58" s="92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9"/>
      <c r="GB58" s="9"/>
      <c r="GC58" s="9"/>
      <c r="GD58" s="9"/>
      <c r="GE58" s="9"/>
      <c r="GF58" s="9"/>
      <c r="GG58" s="9"/>
      <c r="GH58" s="9"/>
      <c r="GI58" s="9"/>
      <c r="GJ58" s="9"/>
      <c r="GK58" s="9"/>
      <c r="GL58" s="9"/>
      <c r="GM58" s="9"/>
      <c r="GN58" s="9"/>
      <c r="GO58" s="9"/>
      <c r="GP58" s="9"/>
      <c r="GQ58" s="9"/>
      <c r="GR58" s="9"/>
      <c r="GS58" s="9"/>
      <c r="GT58" s="9"/>
      <c r="GU58" s="9"/>
      <c r="GV58" s="9"/>
      <c r="GW58" s="9"/>
      <c r="GX58" s="9"/>
      <c r="GY58" s="9"/>
      <c r="GZ58" s="9"/>
      <c r="HA58" s="9"/>
      <c r="HB58" s="9"/>
      <c r="HC58" s="9"/>
      <c r="HD58" s="9"/>
      <c r="HE58" s="9"/>
      <c r="HF58" s="9"/>
      <c r="HG58" s="9"/>
      <c r="HH58" s="9"/>
      <c r="HI58" s="9"/>
      <c r="HJ58" s="9"/>
      <c r="HK58" s="9"/>
      <c r="HL58" s="9"/>
      <c r="HM58" s="9"/>
      <c r="HN58" s="9"/>
      <c r="HO58" s="9"/>
      <c r="HP58" s="9"/>
      <c r="HQ58" s="9"/>
      <c r="HR58" s="9"/>
      <c r="HS58" s="9"/>
      <c r="HT58" s="9"/>
      <c r="HU58" s="9"/>
      <c r="HV58" s="9"/>
      <c r="HW58" s="9"/>
      <c r="HX58" s="9"/>
      <c r="HY58" s="9"/>
      <c r="HZ58" s="9"/>
      <c r="IA58" s="9"/>
      <c r="IB58" s="9"/>
      <c r="IC58" s="9"/>
      <c r="ID58" s="9"/>
      <c r="IE58" s="9"/>
      <c r="IF58" s="9"/>
      <c r="IG58" s="9"/>
      <c r="IH58" s="9"/>
      <c r="II58" s="9"/>
      <c r="IJ58" s="9"/>
      <c r="IK58" s="9"/>
      <c r="IL58" s="9"/>
      <c r="IM58" s="9"/>
      <c r="IN58" s="9"/>
      <c r="IO58" s="9"/>
      <c r="IP58" s="9"/>
    </row>
    <row r="59" spans="1:250" s="91" customFormat="1" x14ac:dyDescent="0.25">
      <c r="A59" s="9"/>
      <c r="B59" s="9"/>
      <c r="C59" s="93"/>
      <c r="D59" s="93"/>
      <c r="E59" s="93"/>
      <c r="F59" s="93"/>
      <c r="G59" s="93"/>
      <c r="H59" s="93"/>
      <c r="I59" s="93"/>
      <c r="EK59" s="92"/>
      <c r="EL59" s="92"/>
      <c r="EM59" s="92"/>
      <c r="EN59" s="92"/>
      <c r="EO59" s="92"/>
      <c r="EP59" s="92"/>
      <c r="EQ59" s="92"/>
      <c r="ER59" s="92"/>
      <c r="ES59" s="92"/>
      <c r="ET59" s="92"/>
      <c r="EU59" s="92"/>
      <c r="EV59" s="92"/>
      <c r="EW59" s="92"/>
      <c r="EX59" s="92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  <c r="GP59" s="9"/>
      <c r="GQ59" s="9"/>
      <c r="GR59" s="9"/>
      <c r="GS59" s="9"/>
      <c r="GT59" s="9"/>
      <c r="GU59" s="9"/>
      <c r="GV59" s="9"/>
      <c r="GW59" s="9"/>
      <c r="GX59" s="9"/>
      <c r="GY59" s="9"/>
      <c r="GZ59" s="9"/>
      <c r="HA59" s="9"/>
      <c r="HB59" s="9"/>
      <c r="HC59" s="9"/>
      <c r="HD59" s="9"/>
      <c r="HE59" s="9"/>
      <c r="HF59" s="9"/>
      <c r="HG59" s="9"/>
      <c r="HH59" s="9"/>
      <c r="HI59" s="9"/>
      <c r="HJ59" s="9"/>
      <c r="HK59" s="9"/>
      <c r="HL59" s="9"/>
      <c r="HM59" s="9"/>
      <c r="HN59" s="9"/>
      <c r="HO59" s="9"/>
      <c r="HP59" s="9"/>
      <c r="HQ59" s="9"/>
      <c r="HR59" s="9"/>
      <c r="HS59" s="9"/>
      <c r="HT59" s="9"/>
      <c r="HU59" s="9"/>
      <c r="HV59" s="9"/>
      <c r="HW59" s="9"/>
      <c r="HX59" s="9"/>
      <c r="HY59" s="9"/>
      <c r="HZ59" s="9"/>
      <c r="IA59" s="9"/>
      <c r="IB59" s="9"/>
      <c r="IC59" s="9"/>
      <c r="ID59" s="9"/>
      <c r="IE59" s="9"/>
      <c r="IF59" s="9"/>
      <c r="IG59" s="9"/>
      <c r="IH59" s="9"/>
      <c r="II59" s="9"/>
      <c r="IJ59" s="9"/>
      <c r="IK59" s="9"/>
      <c r="IL59" s="9"/>
      <c r="IM59" s="9"/>
      <c r="IN59" s="9"/>
      <c r="IO59" s="9"/>
      <c r="IP59" s="9"/>
    </row>
    <row r="60" spans="1:250" s="91" customFormat="1" x14ac:dyDescent="0.25">
      <c r="A60" s="9"/>
      <c r="B60" s="9"/>
      <c r="C60" s="93"/>
      <c r="D60" s="93"/>
      <c r="E60" s="93"/>
      <c r="F60" s="93"/>
      <c r="G60" s="93"/>
      <c r="H60" s="93"/>
      <c r="I60" s="93"/>
      <c r="EK60" s="92"/>
      <c r="EL60" s="92"/>
      <c r="EM60" s="92"/>
      <c r="EN60" s="92"/>
      <c r="EO60" s="92"/>
      <c r="EP60" s="92"/>
      <c r="EQ60" s="92"/>
      <c r="ER60" s="92"/>
      <c r="ES60" s="92"/>
      <c r="ET60" s="92"/>
      <c r="EU60" s="92"/>
      <c r="EV60" s="92"/>
      <c r="EW60" s="92"/>
      <c r="EX60" s="92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  <c r="FU60" s="9"/>
      <c r="FV60" s="9"/>
      <c r="FW60" s="9"/>
      <c r="FX60" s="9"/>
      <c r="FY60" s="9"/>
      <c r="FZ60" s="9"/>
      <c r="GA60" s="9"/>
      <c r="GB60" s="9"/>
      <c r="GC60" s="9"/>
      <c r="GD60" s="9"/>
      <c r="GE60" s="9"/>
      <c r="GF60" s="9"/>
      <c r="GG60" s="9"/>
      <c r="GH60" s="9"/>
      <c r="GI60" s="9"/>
      <c r="GJ60" s="9"/>
      <c r="GK60" s="9"/>
      <c r="GL60" s="9"/>
      <c r="GM60" s="9"/>
      <c r="GN60" s="9"/>
      <c r="GO60" s="9"/>
      <c r="GP60" s="9"/>
      <c r="GQ60" s="9"/>
      <c r="GR60" s="9"/>
      <c r="GS60" s="9"/>
      <c r="GT60" s="9"/>
      <c r="GU60" s="9"/>
      <c r="GV60" s="9"/>
      <c r="GW60" s="9"/>
      <c r="GX60" s="9"/>
      <c r="GY60" s="9"/>
      <c r="GZ60" s="9"/>
      <c r="HA60" s="9"/>
      <c r="HB60" s="9"/>
      <c r="HC60" s="9"/>
      <c r="HD60" s="9"/>
      <c r="HE60" s="9"/>
      <c r="HF60" s="9"/>
      <c r="HG60" s="9"/>
      <c r="HH60" s="9"/>
      <c r="HI60" s="9"/>
      <c r="HJ60" s="9"/>
      <c r="HK60" s="9"/>
      <c r="HL60" s="9"/>
      <c r="HM60" s="9"/>
      <c r="HN60" s="9"/>
      <c r="HO60" s="9"/>
      <c r="HP60" s="9"/>
      <c r="HQ60" s="9"/>
      <c r="HR60" s="9"/>
      <c r="HS60" s="9"/>
      <c r="HT60" s="9"/>
      <c r="HU60" s="9"/>
      <c r="HV60" s="9"/>
      <c r="HW60" s="9"/>
      <c r="HX60" s="9"/>
      <c r="HY60" s="9"/>
      <c r="HZ60" s="9"/>
      <c r="IA60" s="9"/>
      <c r="IB60" s="9"/>
      <c r="IC60" s="9"/>
      <c r="ID60" s="9"/>
      <c r="IE60" s="9"/>
      <c r="IF60" s="9"/>
      <c r="IG60" s="9"/>
      <c r="IH60" s="9"/>
      <c r="II60" s="9"/>
      <c r="IJ60" s="9"/>
      <c r="IK60" s="9"/>
      <c r="IL60" s="9"/>
      <c r="IM60" s="9"/>
      <c r="IN60" s="9"/>
      <c r="IO60" s="9"/>
      <c r="IP60" s="9"/>
    </row>
    <row r="61" spans="1:250" s="91" customFormat="1" x14ac:dyDescent="0.25">
      <c r="A61" s="9"/>
      <c r="B61" s="9"/>
      <c r="C61" s="93"/>
      <c r="D61" s="93"/>
      <c r="E61" s="93"/>
      <c r="F61" s="93"/>
      <c r="G61" s="93"/>
      <c r="H61" s="93"/>
      <c r="I61" s="93"/>
      <c r="EK61" s="92"/>
      <c r="EL61" s="92"/>
      <c r="EM61" s="92"/>
      <c r="EN61" s="92"/>
      <c r="EO61" s="92"/>
      <c r="EP61" s="92"/>
      <c r="EQ61" s="92"/>
      <c r="ER61" s="92"/>
      <c r="ES61" s="92"/>
      <c r="ET61" s="92"/>
      <c r="EU61" s="92"/>
      <c r="EV61" s="92"/>
      <c r="EW61" s="92"/>
      <c r="EX61" s="92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  <c r="FU61" s="9"/>
      <c r="FV61" s="9"/>
      <c r="FW61" s="9"/>
      <c r="FX61" s="9"/>
      <c r="FY61" s="9"/>
      <c r="FZ61" s="9"/>
      <c r="GA61" s="9"/>
      <c r="GB61" s="9"/>
      <c r="GC61" s="9"/>
      <c r="GD61" s="9"/>
      <c r="GE61" s="9"/>
      <c r="GF61" s="9"/>
      <c r="GG61" s="9"/>
      <c r="GH61" s="9"/>
      <c r="GI61" s="9"/>
      <c r="GJ61" s="9"/>
      <c r="GK61" s="9"/>
      <c r="GL61" s="9"/>
      <c r="GM61" s="9"/>
      <c r="GN61" s="9"/>
      <c r="GO61" s="9"/>
      <c r="GP61" s="9"/>
      <c r="GQ61" s="9"/>
      <c r="GR61" s="9"/>
      <c r="GS61" s="9"/>
      <c r="GT61" s="9"/>
      <c r="GU61" s="9"/>
      <c r="GV61" s="9"/>
      <c r="GW61" s="9"/>
      <c r="GX61" s="9"/>
      <c r="GY61" s="9"/>
      <c r="GZ61" s="9"/>
      <c r="HA61" s="9"/>
      <c r="HB61" s="9"/>
      <c r="HC61" s="9"/>
      <c r="HD61" s="9"/>
      <c r="HE61" s="9"/>
      <c r="HF61" s="9"/>
      <c r="HG61" s="9"/>
      <c r="HH61" s="9"/>
      <c r="HI61" s="9"/>
      <c r="HJ61" s="9"/>
      <c r="HK61" s="9"/>
      <c r="HL61" s="9"/>
      <c r="HM61" s="9"/>
      <c r="HN61" s="9"/>
      <c r="HO61" s="9"/>
      <c r="HP61" s="9"/>
      <c r="HQ61" s="9"/>
      <c r="HR61" s="9"/>
      <c r="HS61" s="9"/>
      <c r="HT61" s="9"/>
      <c r="HU61" s="9"/>
      <c r="HV61" s="9"/>
      <c r="HW61" s="9"/>
      <c r="HX61" s="9"/>
      <c r="HY61" s="9"/>
      <c r="HZ61" s="9"/>
      <c r="IA61" s="9"/>
      <c r="IB61" s="9"/>
      <c r="IC61" s="9"/>
      <c r="ID61" s="9"/>
      <c r="IE61" s="9"/>
      <c r="IF61" s="9"/>
      <c r="IG61" s="9"/>
      <c r="IH61" s="9"/>
      <c r="II61" s="9"/>
      <c r="IJ61" s="9"/>
      <c r="IK61" s="9"/>
      <c r="IL61" s="9"/>
      <c r="IM61" s="9"/>
      <c r="IN61" s="9"/>
      <c r="IO61" s="9"/>
      <c r="IP61" s="9"/>
    </row>
    <row r="62" spans="1:250" s="91" customFormat="1" x14ac:dyDescent="0.25">
      <c r="A62" s="9"/>
      <c r="B62" s="9"/>
      <c r="C62" s="93"/>
      <c r="D62" s="93"/>
      <c r="E62" s="93"/>
      <c r="F62" s="93"/>
      <c r="G62" s="93"/>
      <c r="H62" s="93"/>
      <c r="I62" s="93"/>
      <c r="EK62" s="92"/>
      <c r="EL62" s="92"/>
      <c r="EM62" s="92"/>
      <c r="EN62" s="92"/>
      <c r="EO62" s="92"/>
      <c r="EP62" s="92"/>
      <c r="EQ62" s="92"/>
      <c r="ER62" s="92"/>
      <c r="ES62" s="92"/>
      <c r="ET62" s="92"/>
      <c r="EU62" s="92"/>
      <c r="EV62" s="92"/>
      <c r="EW62" s="92"/>
      <c r="EX62" s="92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  <c r="FU62" s="9"/>
      <c r="FV62" s="9"/>
      <c r="FW62" s="9"/>
      <c r="FX62" s="9"/>
      <c r="FY62" s="9"/>
      <c r="FZ62" s="9"/>
      <c r="GA62" s="9"/>
      <c r="GB62" s="9"/>
      <c r="GC62" s="9"/>
      <c r="GD62" s="9"/>
      <c r="GE62" s="9"/>
      <c r="GF62" s="9"/>
      <c r="GG62" s="9"/>
      <c r="GH62" s="9"/>
      <c r="GI62" s="9"/>
      <c r="GJ62" s="9"/>
      <c r="GK62" s="9"/>
      <c r="GL62" s="9"/>
      <c r="GM62" s="9"/>
      <c r="GN62" s="9"/>
      <c r="GO62" s="9"/>
      <c r="GP62" s="9"/>
      <c r="GQ62" s="9"/>
      <c r="GR62" s="9"/>
      <c r="GS62" s="9"/>
      <c r="GT62" s="9"/>
      <c r="GU62" s="9"/>
      <c r="GV62" s="9"/>
      <c r="GW62" s="9"/>
      <c r="GX62" s="9"/>
      <c r="GY62" s="9"/>
      <c r="GZ62" s="9"/>
      <c r="HA62" s="9"/>
      <c r="HB62" s="9"/>
      <c r="HC62" s="9"/>
      <c r="HD62" s="9"/>
      <c r="HE62" s="9"/>
      <c r="HF62" s="9"/>
      <c r="HG62" s="9"/>
      <c r="HH62" s="9"/>
      <c r="HI62" s="9"/>
      <c r="HJ62" s="9"/>
      <c r="HK62" s="9"/>
      <c r="HL62" s="9"/>
      <c r="HM62" s="9"/>
      <c r="HN62" s="9"/>
      <c r="HO62" s="9"/>
      <c r="HP62" s="9"/>
      <c r="HQ62" s="9"/>
      <c r="HR62" s="9"/>
      <c r="HS62" s="9"/>
      <c r="HT62" s="9"/>
      <c r="HU62" s="9"/>
      <c r="HV62" s="9"/>
      <c r="HW62" s="9"/>
      <c r="HX62" s="9"/>
      <c r="HY62" s="9"/>
      <c r="HZ62" s="9"/>
      <c r="IA62" s="9"/>
      <c r="IB62" s="9"/>
      <c r="IC62" s="9"/>
      <c r="ID62" s="9"/>
      <c r="IE62" s="9"/>
      <c r="IF62" s="9"/>
      <c r="IG62" s="9"/>
      <c r="IH62" s="9"/>
      <c r="II62" s="9"/>
      <c r="IJ62" s="9"/>
      <c r="IK62" s="9"/>
      <c r="IL62" s="9"/>
      <c r="IM62" s="9"/>
      <c r="IN62" s="9"/>
      <c r="IO62" s="9"/>
      <c r="IP62" s="9"/>
    </row>
    <row r="63" spans="1:250" s="91" customFormat="1" x14ac:dyDescent="0.25">
      <c r="A63" s="9"/>
      <c r="B63" s="9"/>
      <c r="C63" s="93"/>
      <c r="D63" s="93"/>
      <c r="E63" s="93"/>
      <c r="F63" s="93"/>
      <c r="G63" s="93"/>
      <c r="H63" s="93"/>
      <c r="I63" s="93"/>
      <c r="EK63" s="92"/>
      <c r="EL63" s="92"/>
      <c r="EM63" s="92"/>
      <c r="EN63" s="92"/>
      <c r="EO63" s="92"/>
      <c r="EP63" s="92"/>
      <c r="EQ63" s="92"/>
      <c r="ER63" s="92"/>
      <c r="ES63" s="92"/>
      <c r="ET63" s="92"/>
      <c r="EU63" s="92"/>
      <c r="EV63" s="92"/>
      <c r="EW63" s="92"/>
      <c r="EX63" s="92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  <c r="FQ63" s="9"/>
      <c r="FR63" s="9"/>
      <c r="FS63" s="9"/>
      <c r="FT63" s="9"/>
      <c r="FU63" s="9"/>
      <c r="FV63" s="9"/>
      <c r="FW63" s="9"/>
      <c r="FX63" s="9"/>
      <c r="FY63" s="9"/>
      <c r="FZ63" s="9"/>
      <c r="GA63" s="9"/>
      <c r="GB63" s="9"/>
      <c r="GC63" s="9"/>
      <c r="GD63" s="9"/>
      <c r="GE63" s="9"/>
      <c r="GF63" s="9"/>
      <c r="GG63" s="9"/>
      <c r="GH63" s="9"/>
      <c r="GI63" s="9"/>
      <c r="GJ63" s="9"/>
      <c r="GK63" s="9"/>
      <c r="GL63" s="9"/>
      <c r="GM63" s="9"/>
      <c r="GN63" s="9"/>
      <c r="GO63" s="9"/>
      <c r="GP63" s="9"/>
      <c r="GQ63" s="9"/>
      <c r="GR63" s="9"/>
      <c r="GS63" s="9"/>
      <c r="GT63" s="9"/>
      <c r="GU63" s="9"/>
      <c r="GV63" s="9"/>
      <c r="GW63" s="9"/>
      <c r="GX63" s="9"/>
      <c r="GY63" s="9"/>
      <c r="GZ63" s="9"/>
      <c r="HA63" s="9"/>
      <c r="HB63" s="9"/>
      <c r="HC63" s="9"/>
      <c r="HD63" s="9"/>
      <c r="HE63" s="9"/>
      <c r="HF63" s="9"/>
      <c r="HG63" s="9"/>
      <c r="HH63" s="9"/>
      <c r="HI63" s="9"/>
      <c r="HJ63" s="9"/>
      <c r="HK63" s="9"/>
      <c r="HL63" s="9"/>
      <c r="HM63" s="9"/>
      <c r="HN63" s="9"/>
      <c r="HO63" s="9"/>
      <c r="HP63" s="9"/>
      <c r="HQ63" s="9"/>
      <c r="HR63" s="9"/>
      <c r="HS63" s="9"/>
      <c r="HT63" s="9"/>
      <c r="HU63" s="9"/>
      <c r="HV63" s="9"/>
      <c r="HW63" s="9"/>
      <c r="HX63" s="9"/>
      <c r="HY63" s="9"/>
      <c r="HZ63" s="9"/>
      <c r="IA63" s="9"/>
      <c r="IB63" s="9"/>
      <c r="IC63" s="9"/>
      <c r="ID63" s="9"/>
      <c r="IE63" s="9"/>
      <c r="IF63" s="9"/>
      <c r="IG63" s="9"/>
      <c r="IH63" s="9"/>
      <c r="II63" s="9"/>
      <c r="IJ63" s="9"/>
      <c r="IK63" s="9"/>
      <c r="IL63" s="9"/>
      <c r="IM63" s="9"/>
      <c r="IN63" s="9"/>
      <c r="IO63" s="9"/>
      <c r="IP63" s="9"/>
    </row>
    <row r="64" spans="1:250" s="91" customFormat="1" x14ac:dyDescent="0.25">
      <c r="A64" s="9"/>
      <c r="B64" s="9"/>
      <c r="C64" s="93"/>
      <c r="D64" s="93"/>
      <c r="E64" s="93"/>
      <c r="F64" s="93"/>
      <c r="G64" s="93"/>
      <c r="H64" s="93"/>
      <c r="I64" s="93"/>
      <c r="EK64" s="92"/>
      <c r="EL64" s="92"/>
      <c r="EM64" s="92"/>
      <c r="EN64" s="92"/>
      <c r="EO64" s="92"/>
      <c r="EP64" s="92"/>
      <c r="EQ64" s="92"/>
      <c r="ER64" s="92"/>
      <c r="ES64" s="92"/>
      <c r="ET64" s="92"/>
      <c r="EU64" s="92"/>
      <c r="EV64" s="92"/>
      <c r="EW64" s="92"/>
      <c r="EX64" s="92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  <c r="FU64" s="9"/>
      <c r="FV64" s="9"/>
      <c r="FW64" s="9"/>
      <c r="FX64" s="9"/>
      <c r="FY64" s="9"/>
      <c r="FZ64" s="9"/>
      <c r="GA64" s="9"/>
      <c r="GB64" s="9"/>
      <c r="GC64" s="9"/>
      <c r="GD64" s="9"/>
      <c r="GE64" s="9"/>
      <c r="GF64" s="9"/>
      <c r="GG64" s="9"/>
      <c r="GH64" s="9"/>
      <c r="GI64" s="9"/>
      <c r="GJ64" s="9"/>
      <c r="GK64" s="9"/>
      <c r="GL64" s="9"/>
      <c r="GM64" s="9"/>
      <c r="GN64" s="9"/>
      <c r="GO64" s="9"/>
      <c r="GP64" s="9"/>
      <c r="GQ64" s="9"/>
      <c r="GR64" s="9"/>
      <c r="GS64" s="9"/>
      <c r="GT64" s="9"/>
      <c r="GU64" s="9"/>
      <c r="GV64" s="9"/>
      <c r="GW64" s="9"/>
      <c r="GX64" s="9"/>
      <c r="GY64" s="9"/>
      <c r="GZ64" s="9"/>
      <c r="HA64" s="9"/>
      <c r="HB64" s="9"/>
      <c r="HC64" s="9"/>
      <c r="HD64" s="9"/>
      <c r="HE64" s="9"/>
      <c r="HF64" s="9"/>
      <c r="HG64" s="9"/>
      <c r="HH64" s="9"/>
      <c r="HI64" s="9"/>
      <c r="HJ64" s="9"/>
      <c r="HK64" s="9"/>
      <c r="HL64" s="9"/>
      <c r="HM64" s="9"/>
      <c r="HN64" s="9"/>
      <c r="HO64" s="9"/>
      <c r="HP64" s="9"/>
      <c r="HQ64" s="9"/>
      <c r="HR64" s="9"/>
      <c r="HS64" s="9"/>
      <c r="HT64" s="9"/>
      <c r="HU64" s="9"/>
      <c r="HV64" s="9"/>
      <c r="HW64" s="9"/>
      <c r="HX64" s="9"/>
      <c r="HY64" s="9"/>
      <c r="HZ64" s="9"/>
      <c r="IA64" s="9"/>
      <c r="IB64" s="9"/>
      <c r="IC64" s="9"/>
      <c r="ID64" s="9"/>
      <c r="IE64" s="9"/>
      <c r="IF64" s="9"/>
      <c r="IG64" s="9"/>
      <c r="IH64" s="9"/>
      <c r="II64" s="9"/>
      <c r="IJ64" s="9"/>
      <c r="IK64" s="9"/>
      <c r="IL64" s="9"/>
      <c r="IM64" s="9"/>
      <c r="IN64" s="9"/>
      <c r="IO64" s="9"/>
      <c r="IP64" s="9"/>
    </row>
    <row r="65" spans="1:250" s="91" customFormat="1" x14ac:dyDescent="0.25">
      <c r="A65" s="9"/>
      <c r="B65" s="9"/>
      <c r="C65" s="93"/>
      <c r="D65" s="93"/>
      <c r="E65" s="93"/>
      <c r="F65" s="93"/>
      <c r="G65" s="93"/>
      <c r="H65" s="93"/>
      <c r="I65" s="93"/>
      <c r="EK65" s="92"/>
      <c r="EL65" s="92"/>
      <c r="EM65" s="92"/>
      <c r="EN65" s="92"/>
      <c r="EO65" s="92"/>
      <c r="EP65" s="92"/>
      <c r="EQ65" s="92"/>
      <c r="ER65" s="92"/>
      <c r="ES65" s="92"/>
      <c r="ET65" s="92"/>
      <c r="EU65" s="92"/>
      <c r="EV65" s="92"/>
      <c r="EW65" s="92"/>
      <c r="EX65" s="92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9"/>
      <c r="FL65" s="9"/>
      <c r="FM65" s="9"/>
      <c r="FN65" s="9"/>
      <c r="FO65" s="9"/>
      <c r="FP65" s="9"/>
      <c r="FQ65" s="9"/>
      <c r="FR65" s="9"/>
      <c r="FS65" s="9"/>
      <c r="FT65" s="9"/>
      <c r="FU65" s="9"/>
      <c r="FV65" s="9"/>
      <c r="FW65" s="9"/>
      <c r="FX65" s="9"/>
      <c r="FY65" s="9"/>
      <c r="FZ65" s="9"/>
      <c r="GA65" s="9"/>
      <c r="GB65" s="9"/>
      <c r="GC65" s="9"/>
      <c r="GD65" s="9"/>
      <c r="GE65" s="9"/>
      <c r="GF65" s="9"/>
      <c r="GG65" s="9"/>
      <c r="GH65" s="9"/>
      <c r="GI65" s="9"/>
      <c r="GJ65" s="9"/>
      <c r="GK65" s="9"/>
      <c r="GL65" s="9"/>
      <c r="GM65" s="9"/>
      <c r="GN65" s="9"/>
      <c r="GO65" s="9"/>
      <c r="GP65" s="9"/>
      <c r="GQ65" s="9"/>
      <c r="GR65" s="9"/>
      <c r="GS65" s="9"/>
      <c r="GT65" s="9"/>
      <c r="GU65" s="9"/>
      <c r="GV65" s="9"/>
      <c r="GW65" s="9"/>
      <c r="GX65" s="9"/>
      <c r="GY65" s="9"/>
      <c r="GZ65" s="9"/>
      <c r="HA65" s="9"/>
      <c r="HB65" s="9"/>
      <c r="HC65" s="9"/>
      <c r="HD65" s="9"/>
      <c r="HE65" s="9"/>
      <c r="HF65" s="9"/>
      <c r="HG65" s="9"/>
      <c r="HH65" s="9"/>
      <c r="HI65" s="9"/>
      <c r="HJ65" s="9"/>
      <c r="HK65" s="9"/>
      <c r="HL65" s="9"/>
      <c r="HM65" s="9"/>
      <c r="HN65" s="9"/>
      <c r="HO65" s="9"/>
      <c r="HP65" s="9"/>
      <c r="HQ65" s="9"/>
      <c r="HR65" s="9"/>
      <c r="HS65" s="9"/>
      <c r="HT65" s="9"/>
      <c r="HU65" s="9"/>
      <c r="HV65" s="9"/>
      <c r="HW65" s="9"/>
      <c r="HX65" s="9"/>
      <c r="HY65" s="9"/>
      <c r="HZ65" s="9"/>
      <c r="IA65" s="9"/>
      <c r="IB65" s="9"/>
      <c r="IC65" s="9"/>
      <c r="ID65" s="9"/>
      <c r="IE65" s="9"/>
      <c r="IF65" s="9"/>
      <c r="IG65" s="9"/>
      <c r="IH65" s="9"/>
      <c r="II65" s="9"/>
      <c r="IJ65" s="9"/>
      <c r="IK65" s="9"/>
      <c r="IL65" s="9"/>
      <c r="IM65" s="9"/>
      <c r="IN65" s="9"/>
      <c r="IO65" s="9"/>
      <c r="IP65" s="9"/>
    </row>
    <row r="66" spans="1:250" s="91" customFormat="1" x14ac:dyDescent="0.25">
      <c r="A66" s="9"/>
      <c r="B66" s="9"/>
      <c r="C66" s="93"/>
      <c r="D66" s="93"/>
      <c r="E66" s="93"/>
      <c r="F66" s="93"/>
      <c r="G66" s="93"/>
      <c r="H66" s="93"/>
      <c r="I66" s="93"/>
      <c r="EK66" s="92"/>
      <c r="EL66" s="92"/>
      <c r="EM66" s="92"/>
      <c r="EN66" s="92"/>
      <c r="EO66" s="92"/>
      <c r="EP66" s="92"/>
      <c r="EQ66" s="92"/>
      <c r="ER66" s="92"/>
      <c r="ES66" s="92"/>
      <c r="ET66" s="92"/>
      <c r="EU66" s="92"/>
      <c r="EV66" s="92"/>
      <c r="EW66" s="92"/>
      <c r="EX66" s="92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9"/>
      <c r="FV66" s="9"/>
      <c r="FW66" s="9"/>
      <c r="FX66" s="9"/>
      <c r="FY66" s="9"/>
      <c r="FZ66" s="9"/>
      <c r="GA66" s="9"/>
      <c r="GB66" s="9"/>
      <c r="GC66" s="9"/>
      <c r="GD66" s="9"/>
      <c r="GE66" s="9"/>
      <c r="GF66" s="9"/>
      <c r="GG66" s="9"/>
      <c r="GH66" s="9"/>
      <c r="GI66" s="9"/>
      <c r="GJ66" s="9"/>
      <c r="GK66" s="9"/>
      <c r="GL66" s="9"/>
      <c r="GM66" s="9"/>
      <c r="GN66" s="9"/>
      <c r="GO66" s="9"/>
      <c r="GP66" s="9"/>
      <c r="GQ66" s="9"/>
      <c r="GR66" s="9"/>
      <c r="GS66" s="9"/>
      <c r="GT66" s="9"/>
      <c r="GU66" s="9"/>
      <c r="GV66" s="9"/>
      <c r="GW66" s="9"/>
      <c r="GX66" s="9"/>
      <c r="GY66" s="9"/>
      <c r="GZ66" s="9"/>
      <c r="HA66" s="9"/>
      <c r="HB66" s="9"/>
      <c r="HC66" s="9"/>
      <c r="HD66" s="9"/>
      <c r="HE66" s="9"/>
      <c r="HF66" s="9"/>
      <c r="HG66" s="9"/>
      <c r="HH66" s="9"/>
      <c r="HI66" s="9"/>
      <c r="HJ66" s="9"/>
      <c r="HK66" s="9"/>
      <c r="HL66" s="9"/>
      <c r="HM66" s="9"/>
      <c r="HN66" s="9"/>
      <c r="HO66" s="9"/>
      <c r="HP66" s="9"/>
      <c r="HQ66" s="9"/>
      <c r="HR66" s="9"/>
      <c r="HS66" s="9"/>
      <c r="HT66" s="9"/>
      <c r="HU66" s="9"/>
      <c r="HV66" s="9"/>
      <c r="HW66" s="9"/>
      <c r="HX66" s="9"/>
      <c r="HY66" s="9"/>
      <c r="HZ66" s="9"/>
      <c r="IA66" s="9"/>
      <c r="IB66" s="9"/>
      <c r="IC66" s="9"/>
      <c r="ID66" s="9"/>
      <c r="IE66" s="9"/>
      <c r="IF66" s="9"/>
      <c r="IG66" s="9"/>
      <c r="IH66" s="9"/>
      <c r="II66" s="9"/>
      <c r="IJ66" s="9"/>
      <c r="IK66" s="9"/>
      <c r="IL66" s="9"/>
      <c r="IM66" s="9"/>
      <c r="IN66" s="9"/>
      <c r="IO66" s="9"/>
      <c r="IP66" s="9"/>
    </row>
    <row r="67" spans="1:250" s="91" customFormat="1" x14ac:dyDescent="0.25">
      <c r="A67" s="9"/>
      <c r="B67" s="9"/>
      <c r="C67" s="93"/>
      <c r="D67" s="93"/>
      <c r="E67" s="93"/>
      <c r="F67" s="93"/>
      <c r="G67" s="93"/>
      <c r="H67" s="93"/>
      <c r="I67" s="93"/>
      <c r="EK67" s="92"/>
      <c r="EL67" s="92"/>
      <c r="EM67" s="92"/>
      <c r="EN67" s="92"/>
      <c r="EO67" s="92"/>
      <c r="EP67" s="92"/>
      <c r="EQ67" s="92"/>
      <c r="ER67" s="92"/>
      <c r="ES67" s="92"/>
      <c r="ET67" s="92"/>
      <c r="EU67" s="92"/>
      <c r="EV67" s="92"/>
      <c r="EW67" s="92"/>
      <c r="EX67" s="92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/>
      <c r="FR67" s="9"/>
      <c r="FS67" s="9"/>
      <c r="FT67" s="9"/>
      <c r="FU67" s="9"/>
      <c r="FV67" s="9"/>
      <c r="FW67" s="9"/>
      <c r="FX67" s="9"/>
      <c r="FY67" s="9"/>
      <c r="FZ67" s="9"/>
      <c r="GA67" s="9"/>
      <c r="GB67" s="9"/>
      <c r="GC67" s="9"/>
      <c r="GD67" s="9"/>
      <c r="GE67" s="9"/>
      <c r="GF67" s="9"/>
      <c r="GG67" s="9"/>
      <c r="GH67" s="9"/>
      <c r="GI67" s="9"/>
      <c r="GJ67" s="9"/>
      <c r="GK67" s="9"/>
      <c r="GL67" s="9"/>
      <c r="GM67" s="9"/>
      <c r="GN67" s="9"/>
      <c r="GO67" s="9"/>
      <c r="GP67" s="9"/>
      <c r="GQ67" s="9"/>
      <c r="GR67" s="9"/>
      <c r="GS67" s="9"/>
      <c r="GT67" s="9"/>
      <c r="GU67" s="9"/>
      <c r="GV67" s="9"/>
      <c r="GW67" s="9"/>
      <c r="GX67" s="9"/>
      <c r="GY67" s="9"/>
      <c r="GZ67" s="9"/>
      <c r="HA67" s="9"/>
      <c r="HB67" s="9"/>
      <c r="HC67" s="9"/>
      <c r="HD67" s="9"/>
      <c r="HE67" s="9"/>
      <c r="HF67" s="9"/>
      <c r="HG67" s="9"/>
      <c r="HH67" s="9"/>
      <c r="HI67" s="9"/>
      <c r="HJ67" s="9"/>
      <c r="HK67" s="9"/>
      <c r="HL67" s="9"/>
      <c r="HM67" s="9"/>
      <c r="HN67" s="9"/>
      <c r="HO67" s="9"/>
      <c r="HP67" s="9"/>
      <c r="HQ67" s="9"/>
      <c r="HR67" s="9"/>
      <c r="HS67" s="9"/>
      <c r="HT67" s="9"/>
      <c r="HU67" s="9"/>
      <c r="HV67" s="9"/>
      <c r="HW67" s="9"/>
      <c r="HX67" s="9"/>
      <c r="HY67" s="9"/>
      <c r="HZ67" s="9"/>
      <c r="IA67" s="9"/>
      <c r="IB67" s="9"/>
      <c r="IC67" s="9"/>
      <c r="ID67" s="9"/>
      <c r="IE67" s="9"/>
      <c r="IF67" s="9"/>
      <c r="IG67" s="9"/>
      <c r="IH67" s="9"/>
      <c r="II67" s="9"/>
      <c r="IJ67" s="9"/>
      <c r="IK67" s="9"/>
      <c r="IL67" s="9"/>
      <c r="IM67" s="9"/>
      <c r="IN67" s="9"/>
      <c r="IO67" s="9"/>
      <c r="IP67" s="9"/>
    </row>
    <row r="68" spans="1:250" s="91" customFormat="1" x14ac:dyDescent="0.25">
      <c r="A68" s="9"/>
      <c r="B68" s="9"/>
      <c r="C68" s="93"/>
      <c r="D68" s="93"/>
      <c r="E68" s="93"/>
      <c r="F68" s="93"/>
      <c r="G68" s="93"/>
      <c r="H68" s="93"/>
      <c r="I68" s="93"/>
      <c r="EK68" s="92"/>
      <c r="EL68" s="92"/>
      <c r="EM68" s="92"/>
      <c r="EN68" s="92"/>
      <c r="EO68" s="92"/>
      <c r="EP68" s="92"/>
      <c r="EQ68" s="92"/>
      <c r="ER68" s="92"/>
      <c r="ES68" s="92"/>
      <c r="ET68" s="92"/>
      <c r="EU68" s="92"/>
      <c r="EV68" s="92"/>
      <c r="EW68" s="92"/>
      <c r="EX68" s="92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  <c r="FU68" s="9"/>
      <c r="FV68" s="9"/>
      <c r="FW68" s="9"/>
      <c r="FX68" s="9"/>
      <c r="FY68" s="9"/>
      <c r="FZ68" s="9"/>
      <c r="GA68" s="9"/>
      <c r="GB68" s="9"/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  <c r="GP68" s="9"/>
      <c r="GQ68" s="9"/>
      <c r="GR68" s="9"/>
      <c r="GS68" s="9"/>
      <c r="GT68" s="9"/>
      <c r="GU68" s="9"/>
      <c r="GV68" s="9"/>
      <c r="GW68" s="9"/>
      <c r="GX68" s="9"/>
      <c r="GY68" s="9"/>
      <c r="GZ68" s="9"/>
      <c r="HA68" s="9"/>
      <c r="HB68" s="9"/>
      <c r="HC68" s="9"/>
      <c r="HD68" s="9"/>
      <c r="HE68" s="9"/>
      <c r="HF68" s="9"/>
      <c r="HG68" s="9"/>
      <c r="HH68" s="9"/>
      <c r="HI68" s="9"/>
      <c r="HJ68" s="9"/>
      <c r="HK68" s="9"/>
      <c r="HL68" s="9"/>
      <c r="HM68" s="9"/>
      <c r="HN68" s="9"/>
      <c r="HO68" s="9"/>
      <c r="HP68" s="9"/>
      <c r="HQ68" s="9"/>
      <c r="HR68" s="9"/>
      <c r="HS68" s="9"/>
      <c r="HT68" s="9"/>
      <c r="HU68" s="9"/>
      <c r="HV68" s="9"/>
      <c r="HW68" s="9"/>
      <c r="HX68" s="9"/>
      <c r="HY68" s="9"/>
      <c r="HZ68" s="9"/>
      <c r="IA68" s="9"/>
      <c r="IB68" s="9"/>
      <c r="IC68" s="9"/>
      <c r="ID68" s="9"/>
      <c r="IE68" s="9"/>
      <c r="IF68" s="9"/>
      <c r="IG68" s="9"/>
      <c r="IH68" s="9"/>
      <c r="II68" s="9"/>
      <c r="IJ68" s="9"/>
      <c r="IK68" s="9"/>
      <c r="IL68" s="9"/>
      <c r="IM68" s="9"/>
      <c r="IN68" s="9"/>
      <c r="IO68" s="9"/>
      <c r="IP68" s="9"/>
    </row>
  </sheetData>
  <mergeCells count="4">
    <mergeCell ref="A2:A3"/>
    <mergeCell ref="A4:J4"/>
    <mergeCell ref="A1:N1"/>
    <mergeCell ref="A24:N24"/>
  </mergeCells>
  <printOptions verticalCentered="1"/>
  <pageMargins left="0.70866141732283472" right="0.70866141732283472" top="0.55118110236220474" bottom="0.55118110236220474" header="0.11811023622047245" footer="0.11811023622047245"/>
  <pageSetup paperSize="9" scale="38" firstPageNumber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7DB17-FF96-4708-BA92-52B33389158E}">
  <dimension ref="A1:IP31"/>
  <sheetViews>
    <sheetView showRuler="0" view="pageBreakPreview" zoomScale="130" zoomScaleNormal="80" zoomScaleSheetLayoutView="13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2" sqref="I2"/>
    </sheetView>
  </sheetViews>
  <sheetFormatPr defaultRowHeight="12.75" x14ac:dyDescent="0.25"/>
  <cols>
    <col min="1" max="1" width="62.5703125" style="144" customWidth="1"/>
    <col min="2" max="2" width="9.7109375" style="144" customWidth="1"/>
    <col min="3" max="10" width="9.7109375" style="95" customWidth="1"/>
    <col min="11" max="12" width="8.85546875" style="95" customWidth="1"/>
    <col min="13" max="14" width="9" style="95" customWidth="1"/>
    <col min="15" max="211" width="8.85546875" style="8" customWidth="1"/>
    <col min="212" max="235" width="8.85546875" style="9" customWidth="1"/>
    <col min="236" max="16384" width="9.140625" style="9"/>
  </cols>
  <sheetData>
    <row r="1" spans="1:250" ht="31.5" customHeight="1" x14ac:dyDescent="0.25">
      <c r="A1" s="284" t="s">
        <v>100</v>
      </c>
      <c r="B1" s="285"/>
      <c r="C1" s="285"/>
      <c r="D1" s="285"/>
      <c r="E1" s="285"/>
      <c r="F1" s="285"/>
      <c r="G1" s="285"/>
      <c r="H1" s="285"/>
      <c r="I1" s="285"/>
      <c r="J1" s="285"/>
      <c r="K1" s="286"/>
      <c r="L1" s="286"/>
      <c r="M1" s="286"/>
      <c r="N1" s="286"/>
    </row>
    <row r="2" spans="1:250" s="13" customFormat="1" ht="27.75" customHeight="1" x14ac:dyDescent="0.25">
      <c r="A2" s="283" t="s">
        <v>43</v>
      </c>
      <c r="B2" s="96" t="s">
        <v>44</v>
      </c>
      <c r="C2" s="96" t="s">
        <v>45</v>
      </c>
      <c r="D2" s="96" t="s">
        <v>46</v>
      </c>
      <c r="E2" s="96" t="s">
        <v>47</v>
      </c>
      <c r="F2" s="96" t="s">
        <v>48</v>
      </c>
      <c r="G2" s="96" t="s">
        <v>49</v>
      </c>
      <c r="H2" s="96" t="s">
        <v>50</v>
      </c>
      <c r="I2" s="96" t="s">
        <v>51</v>
      </c>
      <c r="J2" s="97" t="s">
        <v>52</v>
      </c>
      <c r="K2" s="96" t="s">
        <v>53</v>
      </c>
      <c r="L2" s="97" t="s">
        <v>158</v>
      </c>
      <c r="M2" s="96" t="s">
        <v>159</v>
      </c>
      <c r="N2" s="96" t="s">
        <v>160</v>
      </c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</row>
    <row r="3" spans="1:250" s="19" customFormat="1" ht="11.25" x14ac:dyDescent="0.25">
      <c r="A3" s="283"/>
      <c r="B3" s="98">
        <v>2021</v>
      </c>
      <c r="C3" s="98">
        <v>2022</v>
      </c>
      <c r="D3" s="98" t="s">
        <v>54</v>
      </c>
      <c r="E3" s="98">
        <v>2023</v>
      </c>
      <c r="F3" s="98">
        <v>2024</v>
      </c>
      <c r="G3" s="98">
        <v>2025</v>
      </c>
      <c r="H3" s="98">
        <v>2026</v>
      </c>
      <c r="I3" s="98">
        <v>2027</v>
      </c>
      <c r="J3" s="98">
        <v>2028</v>
      </c>
      <c r="K3" s="98">
        <v>2029</v>
      </c>
      <c r="L3" s="99">
        <v>2030</v>
      </c>
      <c r="M3" s="98">
        <v>2031</v>
      </c>
      <c r="N3" s="98">
        <v>2032</v>
      </c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</row>
    <row r="4" spans="1:250" s="104" customFormat="1" ht="24" customHeight="1" x14ac:dyDescent="0.25">
      <c r="A4" s="100" t="s">
        <v>101</v>
      </c>
      <c r="B4" s="101"/>
      <c r="C4" s="101"/>
      <c r="D4" s="101"/>
      <c r="E4" s="101"/>
      <c r="F4" s="101"/>
      <c r="G4" s="101"/>
      <c r="H4" s="101"/>
      <c r="I4" s="101"/>
      <c r="J4" s="102"/>
      <c r="K4" s="103"/>
      <c r="L4" s="195"/>
      <c r="M4" s="195"/>
      <c r="N4" s="19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  <c r="IO4" s="106"/>
      <c r="IP4" s="106"/>
    </row>
    <row r="5" spans="1:250" s="91" customFormat="1" ht="17.25" customHeight="1" x14ac:dyDescent="0.25">
      <c r="A5" s="107" t="s">
        <v>102</v>
      </c>
      <c r="B5" s="108"/>
      <c r="C5" s="109"/>
      <c r="D5" s="109"/>
      <c r="E5" s="109"/>
      <c r="F5" s="109"/>
      <c r="G5" s="109"/>
      <c r="H5" s="109"/>
      <c r="I5" s="109"/>
      <c r="J5" s="110"/>
      <c r="K5" s="111"/>
      <c r="L5" s="196"/>
      <c r="M5" s="196"/>
      <c r="N5" s="196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</row>
    <row r="6" spans="1:250" s="91" customFormat="1" ht="17.25" customHeight="1" x14ac:dyDescent="0.25">
      <c r="A6" s="107" t="s">
        <v>103</v>
      </c>
      <c r="B6" s="108"/>
      <c r="C6" s="109"/>
      <c r="D6" s="109"/>
      <c r="E6" s="109"/>
      <c r="F6" s="109"/>
      <c r="G6" s="109"/>
      <c r="H6" s="109"/>
      <c r="I6" s="109"/>
      <c r="J6" s="110"/>
      <c r="K6" s="111"/>
      <c r="L6" s="196"/>
      <c r="M6" s="196"/>
      <c r="N6" s="196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</row>
    <row r="7" spans="1:250" s="91" customFormat="1" ht="17.25" customHeight="1" x14ac:dyDescent="0.25">
      <c r="A7" s="107" t="s">
        <v>104</v>
      </c>
      <c r="B7" s="108"/>
      <c r="C7" s="109"/>
      <c r="D7" s="109"/>
      <c r="E7" s="109"/>
      <c r="F7" s="109"/>
      <c r="G7" s="109"/>
      <c r="H7" s="109"/>
      <c r="I7" s="109"/>
      <c r="J7" s="110"/>
      <c r="K7" s="111"/>
      <c r="L7" s="196"/>
      <c r="M7" s="196"/>
      <c r="N7" s="196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</row>
    <row r="8" spans="1:250" s="104" customFormat="1" ht="17.25" customHeight="1" x14ac:dyDescent="0.25">
      <c r="A8" s="100" t="s">
        <v>105</v>
      </c>
      <c r="B8" s="101"/>
      <c r="C8" s="101"/>
      <c r="D8" s="101"/>
      <c r="E8" s="101"/>
      <c r="F8" s="101"/>
      <c r="G8" s="101"/>
      <c r="H8" s="101"/>
      <c r="I8" s="101"/>
      <c r="J8" s="102"/>
      <c r="K8" s="103"/>
      <c r="L8" s="195"/>
      <c r="M8" s="195"/>
      <c r="N8" s="195"/>
      <c r="HD8" s="105"/>
      <c r="HE8" s="105"/>
      <c r="HF8" s="105"/>
      <c r="HG8" s="105"/>
      <c r="HH8" s="105"/>
      <c r="HI8" s="105"/>
      <c r="HJ8" s="105"/>
      <c r="HK8" s="105"/>
      <c r="HL8" s="105"/>
      <c r="HM8" s="105"/>
      <c r="HN8" s="105"/>
      <c r="HO8" s="105"/>
      <c r="HP8" s="105"/>
      <c r="HQ8" s="105"/>
      <c r="HR8" s="106"/>
      <c r="HS8" s="106"/>
      <c r="HT8" s="106"/>
      <c r="HU8" s="106"/>
      <c r="HV8" s="106"/>
      <c r="HW8" s="106"/>
      <c r="HX8" s="106"/>
      <c r="HY8" s="106"/>
      <c r="HZ8" s="106"/>
      <c r="IA8" s="106"/>
      <c r="IB8" s="106"/>
      <c r="IC8" s="106"/>
      <c r="ID8" s="106"/>
      <c r="IE8" s="106"/>
      <c r="IF8" s="106"/>
      <c r="IG8" s="106"/>
      <c r="IH8" s="106"/>
      <c r="II8" s="106"/>
      <c r="IJ8" s="106"/>
      <c r="IK8" s="106"/>
      <c r="IL8" s="106"/>
      <c r="IM8" s="106"/>
      <c r="IN8" s="106"/>
      <c r="IO8" s="106"/>
      <c r="IP8" s="106"/>
    </row>
    <row r="9" spans="1:250" s="91" customFormat="1" ht="17.25" customHeight="1" x14ac:dyDescent="0.25">
      <c r="A9" s="112" t="s">
        <v>106</v>
      </c>
      <c r="B9" s="109"/>
      <c r="C9" s="109"/>
      <c r="D9" s="109"/>
      <c r="E9" s="109"/>
      <c r="F9" s="109"/>
      <c r="G9" s="109"/>
      <c r="H9" s="109"/>
      <c r="I9" s="109"/>
      <c r="J9" s="110"/>
      <c r="K9" s="111"/>
      <c r="L9" s="196"/>
      <c r="M9" s="196"/>
      <c r="N9" s="196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</row>
    <row r="10" spans="1:250" s="91" customFormat="1" ht="17.25" customHeight="1" x14ac:dyDescent="0.25">
      <c r="A10" s="112" t="s">
        <v>107</v>
      </c>
      <c r="B10" s="109"/>
      <c r="C10" s="109"/>
      <c r="D10" s="109"/>
      <c r="E10" s="109"/>
      <c r="F10" s="109"/>
      <c r="G10" s="109"/>
      <c r="H10" s="109"/>
      <c r="I10" s="109"/>
      <c r="J10" s="110"/>
      <c r="K10" s="111"/>
      <c r="L10" s="196"/>
      <c r="M10" s="196"/>
      <c r="N10" s="196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</row>
    <row r="11" spans="1:250" s="91" customFormat="1" ht="17.25" customHeight="1" x14ac:dyDescent="0.25">
      <c r="A11" s="112" t="s">
        <v>108</v>
      </c>
      <c r="B11" s="109"/>
      <c r="C11" s="109"/>
      <c r="D11" s="109"/>
      <c r="E11" s="109"/>
      <c r="F11" s="109"/>
      <c r="G11" s="109"/>
      <c r="H11" s="109"/>
      <c r="I11" s="109"/>
      <c r="J11" s="110"/>
      <c r="K11" s="111"/>
      <c r="L11" s="196"/>
      <c r="M11" s="196"/>
      <c r="N11" s="196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</row>
    <row r="12" spans="1:250" s="91" customFormat="1" ht="17.25" customHeight="1" x14ac:dyDescent="0.25">
      <c r="A12" s="112" t="s">
        <v>109</v>
      </c>
      <c r="B12" s="109"/>
      <c r="C12" s="109"/>
      <c r="D12" s="109"/>
      <c r="E12" s="109"/>
      <c r="F12" s="109"/>
      <c r="G12" s="109"/>
      <c r="H12" s="109"/>
      <c r="I12" s="109"/>
      <c r="J12" s="110"/>
      <c r="K12" s="111"/>
      <c r="L12" s="196"/>
      <c r="M12" s="196"/>
      <c r="N12" s="196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</row>
    <row r="13" spans="1:250" s="91" customFormat="1" ht="17.25" customHeight="1" x14ac:dyDescent="0.25">
      <c r="A13" s="112" t="s">
        <v>110</v>
      </c>
      <c r="B13" s="109"/>
      <c r="C13" s="109"/>
      <c r="D13" s="109"/>
      <c r="E13" s="109"/>
      <c r="F13" s="109"/>
      <c r="G13" s="109"/>
      <c r="H13" s="109"/>
      <c r="I13" s="109"/>
      <c r="J13" s="110"/>
      <c r="K13" s="111"/>
      <c r="L13" s="196"/>
      <c r="M13" s="196"/>
      <c r="N13" s="196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</row>
    <row r="14" spans="1:250" s="91" customFormat="1" ht="17.25" customHeight="1" x14ac:dyDescent="0.25">
      <c r="A14" s="112" t="s">
        <v>111</v>
      </c>
      <c r="B14" s="109"/>
      <c r="C14" s="109"/>
      <c r="D14" s="109"/>
      <c r="E14" s="109"/>
      <c r="F14" s="109"/>
      <c r="G14" s="109"/>
      <c r="H14" s="109"/>
      <c r="I14" s="109"/>
      <c r="J14" s="110"/>
      <c r="K14" s="111"/>
      <c r="L14" s="196"/>
      <c r="M14" s="196"/>
      <c r="N14" s="196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</row>
    <row r="15" spans="1:250" s="91" customFormat="1" ht="17.25" customHeight="1" x14ac:dyDescent="0.25">
      <c r="A15" s="112" t="s">
        <v>112</v>
      </c>
      <c r="B15" s="109"/>
      <c r="C15" s="109"/>
      <c r="D15" s="109"/>
      <c r="E15" s="109"/>
      <c r="F15" s="109"/>
      <c r="G15" s="109"/>
      <c r="H15" s="109"/>
      <c r="I15" s="109"/>
      <c r="J15" s="110"/>
      <c r="K15" s="111"/>
      <c r="L15" s="196"/>
      <c r="M15" s="196"/>
      <c r="N15" s="196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</row>
    <row r="16" spans="1:250" s="91" customFormat="1" ht="17.25" customHeight="1" x14ac:dyDescent="0.25">
      <c r="A16" s="112" t="s">
        <v>113</v>
      </c>
      <c r="B16" s="109"/>
      <c r="C16" s="109"/>
      <c r="D16" s="109"/>
      <c r="E16" s="109"/>
      <c r="F16" s="109"/>
      <c r="G16" s="109"/>
      <c r="H16" s="109"/>
      <c r="I16" s="109"/>
      <c r="J16" s="110"/>
      <c r="K16" s="111"/>
      <c r="L16" s="196"/>
      <c r="M16" s="196"/>
      <c r="N16" s="196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</row>
    <row r="17" spans="1:250" s="117" customFormat="1" ht="17.25" customHeight="1" x14ac:dyDescent="0.25">
      <c r="A17" s="113" t="s">
        <v>114</v>
      </c>
      <c r="B17" s="114"/>
      <c r="C17" s="114"/>
      <c r="D17" s="114"/>
      <c r="E17" s="114"/>
      <c r="F17" s="114"/>
      <c r="G17" s="114"/>
      <c r="H17" s="114"/>
      <c r="I17" s="114"/>
      <c r="J17" s="115"/>
      <c r="K17" s="116"/>
      <c r="L17" s="197"/>
      <c r="M17" s="197"/>
      <c r="N17" s="197"/>
      <c r="HD17" s="118"/>
      <c r="HE17" s="118"/>
      <c r="HF17" s="118"/>
      <c r="HG17" s="118"/>
      <c r="HH17" s="118"/>
      <c r="HI17" s="118"/>
      <c r="HJ17" s="118"/>
      <c r="HK17" s="118"/>
      <c r="HL17" s="118"/>
      <c r="HM17" s="118"/>
      <c r="HN17" s="118"/>
      <c r="HO17" s="118"/>
      <c r="HP17" s="118"/>
      <c r="HQ17" s="118"/>
      <c r="HR17" s="119"/>
      <c r="HS17" s="119"/>
      <c r="HT17" s="119"/>
      <c r="HU17" s="119"/>
      <c r="HV17" s="119"/>
      <c r="HW17" s="119"/>
      <c r="HX17" s="119"/>
      <c r="HY17" s="119"/>
      <c r="HZ17" s="119"/>
      <c r="IA17" s="119"/>
      <c r="IB17" s="119"/>
      <c r="IC17" s="119"/>
      <c r="ID17" s="119"/>
      <c r="IE17" s="119"/>
      <c r="IF17" s="119"/>
      <c r="IG17" s="119"/>
      <c r="IH17" s="119"/>
      <c r="II17" s="119"/>
      <c r="IJ17" s="119"/>
      <c r="IK17" s="119"/>
      <c r="IL17" s="119"/>
      <c r="IM17" s="119"/>
      <c r="IN17" s="119"/>
      <c r="IO17" s="119"/>
      <c r="IP17" s="119"/>
    </row>
    <row r="18" spans="1:250" s="124" customFormat="1" ht="17.25" customHeight="1" x14ac:dyDescent="0.25">
      <c r="A18" s="120" t="s">
        <v>115</v>
      </c>
      <c r="B18" s="121"/>
      <c r="C18" s="121"/>
      <c r="D18" s="121"/>
      <c r="E18" s="121"/>
      <c r="F18" s="121"/>
      <c r="G18" s="121"/>
      <c r="H18" s="121"/>
      <c r="I18" s="121"/>
      <c r="J18" s="122"/>
      <c r="K18" s="123"/>
      <c r="L18" s="198"/>
      <c r="M18" s="198"/>
      <c r="N18" s="198"/>
      <c r="HD18" s="125"/>
      <c r="HE18" s="125"/>
      <c r="HF18" s="125"/>
      <c r="HG18" s="125"/>
      <c r="HH18" s="125"/>
      <c r="HI18" s="125"/>
      <c r="HJ18" s="125"/>
      <c r="HK18" s="125"/>
      <c r="HL18" s="125"/>
      <c r="HM18" s="125"/>
      <c r="HN18" s="125"/>
      <c r="HO18" s="125"/>
      <c r="HP18" s="125"/>
      <c r="HQ18" s="125"/>
      <c r="HR18" s="126"/>
      <c r="HS18" s="126"/>
      <c r="HT18" s="126"/>
      <c r="HU18" s="126"/>
      <c r="HV18" s="126"/>
      <c r="HW18" s="126"/>
      <c r="HX18" s="126"/>
      <c r="HY18" s="126"/>
      <c r="HZ18" s="126"/>
      <c r="IA18" s="126"/>
      <c r="IB18" s="126"/>
      <c r="IC18" s="126"/>
      <c r="ID18" s="126"/>
      <c r="IE18" s="126"/>
      <c r="IF18" s="126"/>
      <c r="IG18" s="126"/>
      <c r="IH18" s="126"/>
      <c r="II18" s="126"/>
      <c r="IJ18" s="126"/>
      <c r="IK18" s="126"/>
      <c r="IL18" s="126"/>
      <c r="IM18" s="126"/>
      <c r="IN18" s="126"/>
      <c r="IO18" s="126"/>
      <c r="IP18" s="126"/>
    </row>
    <row r="19" spans="1:250" s="91" customFormat="1" ht="17.25" customHeight="1" x14ac:dyDescent="0.25">
      <c r="A19" s="127" t="s">
        <v>116</v>
      </c>
      <c r="B19" s="109"/>
      <c r="C19" s="109"/>
      <c r="D19" s="109"/>
      <c r="E19" s="109"/>
      <c r="F19" s="109"/>
      <c r="G19" s="109"/>
      <c r="H19" s="109"/>
      <c r="I19" s="109"/>
      <c r="J19" s="110"/>
      <c r="K19" s="111"/>
      <c r="L19" s="196"/>
      <c r="M19" s="196"/>
      <c r="N19" s="196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</row>
    <row r="20" spans="1:250" s="91" customFormat="1" ht="17.25" customHeight="1" x14ac:dyDescent="0.25">
      <c r="A20" s="128" t="s">
        <v>117</v>
      </c>
      <c r="B20" s="109"/>
      <c r="C20" s="109"/>
      <c r="D20" s="109"/>
      <c r="E20" s="109"/>
      <c r="F20" s="109"/>
      <c r="G20" s="109"/>
      <c r="H20" s="109"/>
      <c r="I20" s="109"/>
      <c r="J20" s="110"/>
      <c r="K20" s="111"/>
      <c r="L20" s="196"/>
      <c r="M20" s="196"/>
      <c r="N20" s="196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</row>
    <row r="21" spans="1:250" s="124" customFormat="1" ht="17.25" customHeight="1" x14ac:dyDescent="0.25">
      <c r="A21" s="120" t="s">
        <v>118</v>
      </c>
      <c r="B21" s="109"/>
      <c r="C21" s="109"/>
      <c r="D21" s="109"/>
      <c r="E21" s="109"/>
      <c r="F21" s="109"/>
      <c r="G21" s="109"/>
      <c r="H21" s="109"/>
      <c r="I21" s="109"/>
      <c r="J21" s="122"/>
      <c r="K21" s="123"/>
      <c r="L21" s="198"/>
      <c r="M21" s="198"/>
      <c r="N21" s="198"/>
      <c r="HD21" s="125"/>
      <c r="HE21" s="125"/>
      <c r="HF21" s="125"/>
      <c r="HG21" s="125"/>
      <c r="HH21" s="125"/>
      <c r="HI21" s="125"/>
      <c r="HJ21" s="125"/>
      <c r="HK21" s="125"/>
      <c r="HL21" s="125"/>
      <c r="HM21" s="125"/>
      <c r="HN21" s="125"/>
      <c r="HO21" s="125"/>
      <c r="HP21" s="125"/>
      <c r="HQ21" s="125"/>
      <c r="HR21" s="126"/>
      <c r="HS21" s="126"/>
      <c r="HT21" s="126"/>
      <c r="HU21" s="126"/>
      <c r="HV21" s="126"/>
      <c r="HW21" s="126"/>
      <c r="HX21" s="126"/>
      <c r="HY21" s="126"/>
      <c r="HZ21" s="126"/>
      <c r="IA21" s="126"/>
      <c r="IB21" s="126"/>
      <c r="IC21" s="126"/>
      <c r="ID21" s="126"/>
      <c r="IE21" s="126"/>
      <c r="IF21" s="126"/>
      <c r="IG21" s="126"/>
      <c r="IH21" s="126"/>
      <c r="II21" s="126"/>
      <c r="IJ21" s="126"/>
      <c r="IK21" s="126"/>
      <c r="IL21" s="126"/>
      <c r="IM21" s="126"/>
      <c r="IN21" s="126"/>
      <c r="IO21" s="126"/>
      <c r="IP21" s="126"/>
    </row>
    <row r="22" spans="1:250" s="117" customFormat="1" ht="17.25" customHeight="1" x14ac:dyDescent="0.25">
      <c r="A22" s="113" t="s">
        <v>119</v>
      </c>
      <c r="B22" s="114"/>
      <c r="C22" s="114"/>
      <c r="D22" s="114"/>
      <c r="E22" s="114"/>
      <c r="F22" s="114"/>
      <c r="G22" s="114"/>
      <c r="H22" s="114"/>
      <c r="I22" s="114"/>
      <c r="J22" s="115"/>
      <c r="K22" s="116"/>
      <c r="L22" s="197"/>
      <c r="M22" s="197"/>
      <c r="N22" s="197"/>
      <c r="HD22" s="118"/>
      <c r="HE22" s="118"/>
      <c r="HF22" s="118"/>
      <c r="HG22" s="118"/>
      <c r="HH22" s="118"/>
      <c r="HI22" s="118"/>
      <c r="HJ22" s="118"/>
      <c r="HK22" s="118"/>
      <c r="HL22" s="118"/>
      <c r="HM22" s="118"/>
      <c r="HN22" s="118"/>
      <c r="HO22" s="118"/>
      <c r="HP22" s="118"/>
      <c r="HQ22" s="118"/>
      <c r="HR22" s="119"/>
      <c r="HS22" s="119"/>
      <c r="HT22" s="119"/>
      <c r="HU22" s="119"/>
      <c r="HV22" s="119"/>
      <c r="HW22" s="119"/>
      <c r="HX22" s="119"/>
      <c r="HY22" s="119"/>
      <c r="HZ22" s="119"/>
      <c r="IA22" s="119"/>
      <c r="IB22" s="119"/>
      <c r="IC22" s="119"/>
      <c r="ID22" s="119"/>
      <c r="IE22" s="119"/>
      <c r="IF22" s="119"/>
      <c r="IG22" s="119"/>
      <c r="IH22" s="119"/>
      <c r="II22" s="119"/>
      <c r="IJ22" s="119"/>
      <c r="IK22" s="119"/>
      <c r="IL22" s="119"/>
      <c r="IM22" s="119"/>
      <c r="IN22" s="119"/>
      <c r="IO22" s="119"/>
      <c r="IP22" s="119"/>
    </row>
    <row r="23" spans="1:250" s="124" customFormat="1" ht="17.25" customHeight="1" x14ac:dyDescent="0.25">
      <c r="A23" s="120" t="s">
        <v>120</v>
      </c>
      <c r="B23" s="109"/>
      <c r="C23" s="109"/>
      <c r="D23" s="109"/>
      <c r="E23" s="109"/>
      <c r="F23" s="109"/>
      <c r="G23" s="109"/>
      <c r="H23" s="109"/>
      <c r="I23" s="109"/>
      <c r="J23" s="122"/>
      <c r="K23" s="123"/>
      <c r="L23" s="198"/>
      <c r="M23" s="198"/>
      <c r="N23" s="198"/>
      <c r="HD23" s="125"/>
      <c r="HE23" s="125"/>
      <c r="HF23" s="125"/>
      <c r="HG23" s="125"/>
      <c r="HH23" s="125"/>
      <c r="HI23" s="125"/>
      <c r="HJ23" s="125"/>
      <c r="HK23" s="125"/>
      <c r="HL23" s="125"/>
      <c r="HM23" s="125"/>
      <c r="HN23" s="125"/>
      <c r="HO23" s="125"/>
      <c r="HP23" s="125"/>
      <c r="HQ23" s="125"/>
      <c r="HR23" s="126"/>
      <c r="HS23" s="126"/>
      <c r="HT23" s="126"/>
      <c r="HU23" s="126"/>
      <c r="HV23" s="126"/>
      <c r="HW23" s="126"/>
      <c r="HX23" s="126"/>
      <c r="HY23" s="126"/>
      <c r="HZ23" s="126"/>
      <c r="IA23" s="126"/>
      <c r="IB23" s="126"/>
      <c r="IC23" s="126"/>
      <c r="ID23" s="126"/>
      <c r="IE23" s="126"/>
      <c r="IF23" s="126"/>
      <c r="IG23" s="126"/>
      <c r="IH23" s="126"/>
      <c r="II23" s="126"/>
      <c r="IJ23" s="126"/>
      <c r="IK23" s="126"/>
      <c r="IL23" s="126"/>
      <c r="IM23" s="126"/>
      <c r="IN23" s="126"/>
      <c r="IO23" s="126"/>
      <c r="IP23" s="126"/>
    </row>
    <row r="24" spans="1:250" s="124" customFormat="1" ht="17.25" customHeight="1" x14ac:dyDescent="0.25">
      <c r="A24" s="120" t="s">
        <v>121</v>
      </c>
      <c r="B24" s="109"/>
      <c r="C24" s="109"/>
      <c r="D24" s="109"/>
      <c r="E24" s="109"/>
      <c r="F24" s="109"/>
      <c r="G24" s="109"/>
      <c r="H24" s="109"/>
      <c r="I24" s="109"/>
      <c r="J24" s="122"/>
      <c r="K24" s="123"/>
      <c r="L24" s="198"/>
      <c r="M24" s="198"/>
      <c r="N24" s="198"/>
      <c r="HD24" s="125"/>
      <c r="HE24" s="125"/>
      <c r="HF24" s="125"/>
      <c r="HG24" s="125"/>
      <c r="HH24" s="125"/>
      <c r="HI24" s="125"/>
      <c r="HJ24" s="125"/>
      <c r="HK24" s="125"/>
      <c r="HL24" s="125"/>
      <c r="HM24" s="125"/>
      <c r="HN24" s="125"/>
      <c r="HO24" s="125"/>
      <c r="HP24" s="125"/>
      <c r="HQ24" s="125"/>
      <c r="HR24" s="126"/>
      <c r="HS24" s="126"/>
      <c r="HT24" s="126"/>
      <c r="HU24" s="126"/>
      <c r="HV24" s="126"/>
      <c r="HW24" s="126"/>
      <c r="HX24" s="126"/>
      <c r="HY24" s="126"/>
      <c r="HZ24" s="126"/>
      <c r="IA24" s="126"/>
      <c r="IB24" s="126"/>
      <c r="IC24" s="126"/>
      <c r="ID24" s="126"/>
      <c r="IE24" s="126"/>
      <c r="IF24" s="126"/>
      <c r="IG24" s="126"/>
      <c r="IH24" s="126"/>
      <c r="II24" s="126"/>
      <c r="IJ24" s="126"/>
      <c r="IK24" s="126"/>
      <c r="IL24" s="126"/>
      <c r="IM24" s="126"/>
      <c r="IN24" s="126"/>
      <c r="IO24" s="126"/>
      <c r="IP24" s="126"/>
    </row>
    <row r="25" spans="1:250" s="132" customFormat="1" ht="18" customHeight="1" x14ac:dyDescent="0.25">
      <c r="A25" s="129" t="s">
        <v>122</v>
      </c>
      <c r="B25" s="109"/>
      <c r="C25" s="109"/>
      <c r="D25" s="109"/>
      <c r="E25" s="109"/>
      <c r="F25" s="109"/>
      <c r="G25" s="109"/>
      <c r="H25" s="109"/>
      <c r="I25" s="109"/>
      <c r="J25" s="130"/>
      <c r="K25" s="131"/>
      <c r="L25" s="199"/>
      <c r="M25" s="199"/>
      <c r="N25" s="199"/>
      <c r="HR25" s="133"/>
      <c r="HS25" s="133"/>
      <c r="HT25" s="133"/>
      <c r="HU25" s="133"/>
      <c r="HV25" s="133"/>
      <c r="HW25" s="133"/>
      <c r="HX25" s="133"/>
      <c r="HY25" s="133"/>
      <c r="HZ25" s="133"/>
      <c r="IA25" s="133"/>
      <c r="IB25" s="133"/>
      <c r="IC25" s="133"/>
      <c r="ID25" s="133"/>
      <c r="IE25" s="133"/>
      <c r="IF25" s="133"/>
      <c r="IG25" s="133"/>
      <c r="IH25" s="133"/>
      <c r="II25" s="133"/>
      <c r="IJ25" s="133"/>
      <c r="IK25" s="133"/>
      <c r="IL25" s="133"/>
      <c r="IM25" s="133"/>
      <c r="IN25" s="133"/>
      <c r="IO25" s="133"/>
      <c r="IP25" s="133"/>
    </row>
    <row r="26" spans="1:250" s="124" customFormat="1" ht="46.5" customHeight="1" x14ac:dyDescent="0.25">
      <c r="A26" s="120" t="s">
        <v>123</v>
      </c>
      <c r="B26" s="109"/>
      <c r="C26" s="109"/>
      <c r="D26" s="109"/>
      <c r="E26" s="109"/>
      <c r="F26" s="109"/>
      <c r="G26" s="109"/>
      <c r="H26" s="109"/>
      <c r="I26" s="109"/>
      <c r="J26" s="122"/>
      <c r="K26" s="123"/>
      <c r="L26" s="198"/>
      <c r="M26" s="198"/>
      <c r="N26" s="198"/>
      <c r="HD26" s="125"/>
      <c r="HE26" s="125"/>
      <c r="HF26" s="125"/>
      <c r="HG26" s="125"/>
      <c r="HH26" s="125"/>
      <c r="HI26" s="125"/>
      <c r="HJ26" s="125"/>
      <c r="HK26" s="125"/>
      <c r="HL26" s="125"/>
      <c r="HM26" s="125"/>
      <c r="HN26" s="125"/>
      <c r="HO26" s="125"/>
      <c r="HP26" s="125"/>
      <c r="HQ26" s="125"/>
      <c r="HR26" s="126"/>
      <c r="HS26" s="126"/>
      <c r="HT26" s="126"/>
      <c r="HU26" s="126"/>
      <c r="HV26" s="126"/>
      <c r="HW26" s="126"/>
      <c r="HX26" s="126"/>
      <c r="HY26" s="126"/>
      <c r="HZ26" s="126"/>
      <c r="IA26" s="126"/>
      <c r="IB26" s="126"/>
      <c r="IC26" s="126"/>
      <c r="ID26" s="126"/>
      <c r="IE26" s="126"/>
      <c r="IF26" s="126"/>
      <c r="IG26" s="126"/>
      <c r="IH26" s="126"/>
      <c r="II26" s="126"/>
      <c r="IJ26" s="126"/>
      <c r="IK26" s="126"/>
      <c r="IL26" s="126"/>
      <c r="IM26" s="126"/>
      <c r="IN26" s="126"/>
      <c r="IO26" s="126"/>
      <c r="IP26" s="126"/>
    </row>
    <row r="27" spans="1:250" s="117" customFormat="1" ht="17.25" customHeight="1" x14ac:dyDescent="0.25">
      <c r="A27" s="113" t="s">
        <v>124</v>
      </c>
      <c r="B27" s="114"/>
      <c r="C27" s="114"/>
      <c r="D27" s="114"/>
      <c r="E27" s="114"/>
      <c r="F27" s="114"/>
      <c r="G27" s="114"/>
      <c r="H27" s="114"/>
      <c r="I27" s="114"/>
      <c r="J27" s="115"/>
      <c r="K27" s="116"/>
      <c r="L27" s="197"/>
      <c r="M27" s="197"/>
      <c r="N27" s="197"/>
      <c r="HD27" s="118"/>
      <c r="HE27" s="118"/>
      <c r="HF27" s="118"/>
      <c r="HG27" s="118"/>
      <c r="HH27" s="118"/>
      <c r="HI27" s="118"/>
      <c r="HJ27" s="118"/>
      <c r="HK27" s="118"/>
      <c r="HL27" s="118"/>
      <c r="HM27" s="118"/>
      <c r="HN27" s="118"/>
      <c r="HO27" s="118"/>
      <c r="HP27" s="118"/>
      <c r="HQ27" s="118"/>
      <c r="HR27" s="119"/>
      <c r="HS27" s="119"/>
      <c r="HT27" s="119"/>
      <c r="HU27" s="119"/>
      <c r="HV27" s="119"/>
      <c r="HW27" s="119"/>
      <c r="HX27" s="119"/>
      <c r="HY27" s="119"/>
      <c r="HZ27" s="119"/>
      <c r="IA27" s="119"/>
      <c r="IB27" s="119"/>
      <c r="IC27" s="119"/>
      <c r="ID27" s="119"/>
      <c r="IE27" s="119"/>
      <c r="IF27" s="119"/>
      <c r="IG27" s="119"/>
      <c r="IH27" s="119"/>
      <c r="II27" s="119"/>
      <c r="IJ27" s="119"/>
      <c r="IK27" s="119"/>
      <c r="IL27" s="119"/>
      <c r="IM27" s="119"/>
      <c r="IN27" s="119"/>
      <c r="IO27" s="119"/>
      <c r="IP27" s="119"/>
    </row>
    <row r="28" spans="1:250" s="137" customFormat="1" ht="17.25" customHeight="1" x14ac:dyDescent="0.25">
      <c r="A28" s="120" t="s">
        <v>125</v>
      </c>
      <c r="B28" s="109"/>
      <c r="C28" s="109"/>
      <c r="D28" s="109"/>
      <c r="E28" s="134"/>
      <c r="F28" s="134"/>
      <c r="G28" s="134"/>
      <c r="H28" s="134"/>
      <c r="I28" s="134"/>
      <c r="J28" s="135"/>
      <c r="K28" s="136"/>
      <c r="L28" s="200"/>
      <c r="M28" s="200"/>
      <c r="N28" s="200"/>
      <c r="HD28" s="126"/>
      <c r="HE28" s="126"/>
      <c r="HF28" s="126"/>
      <c r="HG28" s="126"/>
      <c r="HH28" s="126"/>
      <c r="HI28" s="126"/>
      <c r="HJ28" s="126"/>
      <c r="HK28" s="126"/>
      <c r="HL28" s="126"/>
      <c r="HM28" s="126"/>
      <c r="HN28" s="126"/>
      <c r="HO28" s="126"/>
      <c r="HP28" s="126"/>
      <c r="HQ28" s="126"/>
      <c r="HR28" s="126"/>
      <c r="HS28" s="126"/>
      <c r="HT28" s="126"/>
      <c r="HU28" s="126"/>
      <c r="HV28" s="126"/>
      <c r="HW28" s="126"/>
      <c r="HX28" s="126"/>
      <c r="HY28" s="126"/>
      <c r="HZ28" s="126"/>
      <c r="IA28" s="126"/>
      <c r="IB28" s="126"/>
      <c r="IC28" s="126"/>
      <c r="ID28" s="126"/>
      <c r="IE28" s="126"/>
      <c r="IF28" s="126"/>
      <c r="IG28" s="126"/>
      <c r="IH28" s="126"/>
      <c r="II28" s="126"/>
      <c r="IJ28" s="126"/>
      <c r="IK28" s="126"/>
      <c r="IL28" s="126"/>
      <c r="IM28" s="126"/>
      <c r="IN28" s="126"/>
      <c r="IO28" s="126"/>
      <c r="IP28" s="126"/>
    </row>
    <row r="29" spans="1:250" s="137" customFormat="1" ht="17.25" customHeight="1" x14ac:dyDescent="0.25">
      <c r="A29" s="120" t="s">
        <v>126</v>
      </c>
      <c r="B29" s="109"/>
      <c r="C29" s="109"/>
      <c r="D29" s="109"/>
      <c r="E29" s="109"/>
      <c r="F29" s="109"/>
      <c r="G29" s="109"/>
      <c r="H29" s="109"/>
      <c r="I29" s="109"/>
      <c r="J29" s="135"/>
      <c r="K29" s="136"/>
      <c r="L29" s="200"/>
      <c r="M29" s="200"/>
      <c r="N29" s="200"/>
      <c r="HD29" s="126"/>
      <c r="HE29" s="126"/>
      <c r="HF29" s="126"/>
      <c r="HG29" s="126"/>
      <c r="HH29" s="126"/>
      <c r="HI29" s="126"/>
      <c r="HJ29" s="126"/>
      <c r="HK29" s="126"/>
      <c r="HL29" s="126"/>
      <c r="HM29" s="126"/>
      <c r="HN29" s="126"/>
      <c r="HO29" s="126"/>
      <c r="HP29" s="126"/>
      <c r="HQ29" s="126"/>
      <c r="HR29" s="126"/>
      <c r="HS29" s="126"/>
      <c r="HT29" s="126"/>
      <c r="HU29" s="126"/>
      <c r="HV29" s="126"/>
      <c r="HW29" s="126"/>
      <c r="HX29" s="126"/>
      <c r="HY29" s="126"/>
      <c r="HZ29" s="126"/>
      <c r="IA29" s="126"/>
      <c r="IB29" s="126"/>
      <c r="IC29" s="126"/>
      <c r="ID29" s="126"/>
      <c r="IE29" s="126"/>
      <c r="IF29" s="126"/>
      <c r="IG29" s="126"/>
      <c r="IH29" s="126"/>
      <c r="II29" s="126"/>
      <c r="IJ29" s="126"/>
      <c r="IK29" s="126"/>
      <c r="IL29" s="126"/>
      <c r="IM29" s="126"/>
      <c r="IN29" s="126"/>
      <c r="IO29" s="126"/>
      <c r="IP29" s="126"/>
    </row>
    <row r="30" spans="1:250" s="141" customFormat="1" ht="17.25" customHeight="1" thickBot="1" x14ac:dyDescent="0.3">
      <c r="A30" s="138" t="s">
        <v>127</v>
      </c>
      <c r="B30" s="139"/>
      <c r="C30" s="139"/>
      <c r="D30" s="139"/>
      <c r="E30" s="139"/>
      <c r="F30" s="139"/>
      <c r="G30" s="139"/>
      <c r="H30" s="139"/>
      <c r="I30" s="139"/>
      <c r="J30" s="140"/>
      <c r="K30" s="202"/>
      <c r="L30" s="203"/>
      <c r="M30" s="203"/>
      <c r="N30" s="203"/>
      <c r="HD30" s="119"/>
      <c r="HE30" s="119"/>
      <c r="HF30" s="119"/>
      <c r="HG30" s="119"/>
      <c r="HH30" s="119"/>
      <c r="HI30" s="119"/>
      <c r="HJ30" s="119"/>
      <c r="HK30" s="119"/>
      <c r="HL30" s="119"/>
      <c r="HM30" s="119"/>
      <c r="HN30" s="119"/>
      <c r="HO30" s="119"/>
      <c r="HP30" s="119"/>
      <c r="HQ30" s="119"/>
      <c r="HR30" s="119"/>
      <c r="HS30" s="119"/>
      <c r="HT30" s="119"/>
      <c r="HU30" s="119"/>
      <c r="HV30" s="119"/>
      <c r="HW30" s="119"/>
      <c r="HX30" s="119"/>
      <c r="HY30" s="119"/>
      <c r="HZ30" s="119"/>
      <c r="IA30" s="119"/>
      <c r="IB30" s="119"/>
      <c r="IC30" s="119"/>
      <c r="ID30" s="119"/>
      <c r="IE30" s="119"/>
      <c r="IF30" s="119"/>
      <c r="IG30" s="119"/>
      <c r="IH30" s="119"/>
      <c r="II30" s="119"/>
      <c r="IJ30" s="119"/>
      <c r="IK30" s="119"/>
      <c r="IL30" s="119"/>
      <c r="IM30" s="119"/>
      <c r="IN30" s="119"/>
      <c r="IO30" s="119"/>
      <c r="IP30" s="119"/>
    </row>
    <row r="31" spans="1:250" x14ac:dyDescent="0.25">
      <c r="A31" s="88" t="s">
        <v>99</v>
      </c>
      <c r="B31" s="88"/>
      <c r="C31" s="142"/>
      <c r="D31" s="142"/>
      <c r="E31" s="142"/>
      <c r="F31" s="142"/>
      <c r="G31" s="142"/>
      <c r="H31" s="142"/>
      <c r="I31" s="142"/>
      <c r="J31" s="143"/>
      <c r="K31" s="142"/>
      <c r="L31" s="201"/>
      <c r="M31" s="201"/>
      <c r="N31" s="201"/>
    </row>
  </sheetData>
  <mergeCells count="2">
    <mergeCell ref="A2:A3"/>
    <mergeCell ref="A1:N1"/>
  </mergeCells>
  <printOptions verticalCentered="1"/>
  <pageMargins left="0.70866141732283472" right="0.70866141732283472" top="0.74803149606299213" bottom="0.74803149606299213" header="0.31496062992125984" footer="0.31496062992125984"/>
  <pageSetup paperSize="9" scale="59" firstPageNumber="0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864F4-3A59-4947-B963-3FDA0D9117B7}">
  <dimension ref="A1:IN154"/>
  <sheetViews>
    <sheetView showRuler="0" view="pageBreakPreview" zoomScale="130" zoomScaleNormal="80" zoomScaleSheetLayoutView="13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4" sqref="K4"/>
    </sheetView>
  </sheetViews>
  <sheetFormatPr defaultRowHeight="12.75" x14ac:dyDescent="0.25"/>
  <cols>
    <col min="1" max="1" width="65.5703125" style="144" customWidth="1"/>
    <col min="2" max="9" width="12.7109375" style="95" customWidth="1"/>
    <col min="10" max="11" width="8.85546875" style="95" customWidth="1"/>
    <col min="12" max="13" width="8.5703125" style="8" customWidth="1"/>
    <col min="14" max="208" width="8.85546875" style="8" customWidth="1"/>
    <col min="209" max="232" width="8.85546875" style="9" customWidth="1"/>
    <col min="233" max="16384" width="9.140625" style="9"/>
  </cols>
  <sheetData>
    <row r="1" spans="1:248" ht="47.25" customHeight="1" x14ac:dyDescent="0.25">
      <c r="A1" s="289" t="s">
        <v>128</v>
      </c>
      <c r="B1" s="290"/>
      <c r="C1" s="290"/>
      <c r="D1" s="290"/>
      <c r="E1" s="290"/>
      <c r="F1" s="290"/>
      <c r="G1" s="290"/>
      <c r="H1" s="290"/>
      <c r="I1" s="290"/>
      <c r="J1" s="291"/>
      <c r="K1" s="292"/>
      <c r="L1" s="292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</row>
    <row r="2" spans="1:248" s="13" customFormat="1" ht="29.25" customHeight="1" x14ac:dyDescent="0.25">
      <c r="A2" s="287" t="s">
        <v>43</v>
      </c>
      <c r="B2" s="96" t="s">
        <v>45</v>
      </c>
      <c r="C2" s="96" t="s">
        <v>46</v>
      </c>
      <c r="D2" s="96" t="s">
        <v>47</v>
      </c>
      <c r="E2" s="96" t="s">
        <v>48</v>
      </c>
      <c r="F2" s="96" t="s">
        <v>49</v>
      </c>
      <c r="G2" s="96" t="s">
        <v>50</v>
      </c>
      <c r="H2" s="96" t="s">
        <v>51</v>
      </c>
      <c r="I2" s="97" t="s">
        <v>129</v>
      </c>
      <c r="J2" s="96" t="s">
        <v>53</v>
      </c>
      <c r="K2" s="96" t="s">
        <v>158</v>
      </c>
      <c r="L2" s="96" t="s">
        <v>159</v>
      </c>
      <c r="M2" s="235" t="s">
        <v>160</v>
      </c>
    </row>
    <row r="3" spans="1:248" s="19" customFormat="1" ht="11.25" customHeight="1" thickBot="1" x14ac:dyDescent="0.3">
      <c r="A3" s="288"/>
      <c r="B3" s="16">
        <v>2022</v>
      </c>
      <c r="C3" s="16" t="s">
        <v>130</v>
      </c>
      <c r="D3" s="16">
        <f>bilans!E3</f>
        <v>2023</v>
      </c>
      <c r="E3" s="16">
        <f>bilans!F3</f>
        <v>2024</v>
      </c>
      <c r="F3" s="16">
        <f>bilans!G3</f>
        <v>2025</v>
      </c>
      <c r="G3" s="16">
        <f>bilans!H3</f>
        <v>2026</v>
      </c>
      <c r="H3" s="16">
        <f>bilans!I3</f>
        <v>2027</v>
      </c>
      <c r="I3" s="17">
        <f>bilans!J3</f>
        <v>2028</v>
      </c>
      <c r="J3" s="16">
        <f>bilans!K3</f>
        <v>2029</v>
      </c>
      <c r="K3" s="233">
        <f>bilans!L3</f>
        <v>2030</v>
      </c>
      <c r="L3" s="233">
        <f>bilans!M3</f>
        <v>2031</v>
      </c>
      <c r="M3" s="234">
        <f>bilans!N3</f>
        <v>2032</v>
      </c>
    </row>
    <row r="4" spans="1:248" s="104" customFormat="1" ht="27.75" customHeight="1" thickBot="1" x14ac:dyDescent="0.3">
      <c r="A4" s="145" t="s">
        <v>131</v>
      </c>
      <c r="B4" s="146"/>
      <c r="C4" s="146"/>
      <c r="D4" s="146"/>
      <c r="E4" s="146"/>
      <c r="F4" s="146"/>
      <c r="G4" s="146"/>
      <c r="H4" s="146"/>
      <c r="I4" s="147"/>
      <c r="J4" s="205"/>
      <c r="K4" s="212"/>
      <c r="L4" s="212"/>
      <c r="M4" s="213"/>
    </row>
    <row r="5" spans="1:248" s="91" customFormat="1" ht="25.5" x14ac:dyDescent="0.25">
      <c r="A5" s="148" t="s">
        <v>132</v>
      </c>
      <c r="B5" s="149"/>
      <c r="C5" s="149"/>
      <c r="D5" s="149"/>
      <c r="E5" s="149"/>
      <c r="F5" s="149"/>
      <c r="G5" s="149"/>
      <c r="H5" s="149"/>
      <c r="I5" s="150"/>
      <c r="J5" s="89"/>
      <c r="K5" s="206"/>
      <c r="L5" s="207"/>
      <c r="M5" s="207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</row>
    <row r="6" spans="1:248" ht="15" customHeight="1" x14ac:dyDescent="0.25">
      <c r="A6" s="151" t="s">
        <v>133</v>
      </c>
      <c r="B6" s="152"/>
      <c r="C6" s="152"/>
      <c r="D6" s="152"/>
      <c r="E6" s="152"/>
      <c r="F6" s="152"/>
      <c r="G6" s="152"/>
      <c r="H6" s="152"/>
      <c r="I6" s="110"/>
      <c r="J6" s="111"/>
      <c r="K6" s="196"/>
      <c r="L6" s="204"/>
      <c r="M6" s="204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</row>
    <row r="7" spans="1:248" ht="15" customHeight="1" x14ac:dyDescent="0.25">
      <c r="A7" s="151" t="s">
        <v>134</v>
      </c>
      <c r="B7" s="152"/>
      <c r="C7" s="152"/>
      <c r="D7" s="152"/>
      <c r="E7" s="152"/>
      <c r="F7" s="152"/>
      <c r="G7" s="152"/>
      <c r="H7" s="152"/>
      <c r="I7" s="110"/>
      <c r="J7" s="111"/>
      <c r="K7" s="196"/>
      <c r="L7" s="204"/>
      <c r="M7" s="204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</row>
    <row r="8" spans="1:248" ht="15" customHeight="1" x14ac:dyDescent="0.25">
      <c r="A8" s="151" t="s">
        <v>135</v>
      </c>
      <c r="B8" s="152"/>
      <c r="C8" s="152"/>
      <c r="D8" s="152"/>
      <c r="E8" s="152"/>
      <c r="F8" s="152"/>
      <c r="G8" s="152"/>
      <c r="H8" s="152"/>
      <c r="I8" s="110"/>
      <c r="J8" s="111"/>
      <c r="K8" s="196"/>
      <c r="L8" s="204"/>
      <c r="M8" s="204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</row>
    <row r="9" spans="1:248" ht="25.5" x14ac:dyDescent="0.25">
      <c r="A9" s="151" t="s">
        <v>136</v>
      </c>
      <c r="B9" s="152"/>
      <c r="C9" s="152"/>
      <c r="D9" s="152"/>
      <c r="E9" s="152"/>
      <c r="F9" s="152"/>
      <c r="G9" s="152"/>
      <c r="H9" s="152"/>
      <c r="I9" s="110"/>
      <c r="J9" s="111"/>
      <c r="K9" s="196"/>
      <c r="L9" s="204"/>
      <c r="M9" s="204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</row>
    <row r="10" spans="1:248" ht="71.25" customHeight="1" thickBot="1" x14ac:dyDescent="0.3">
      <c r="A10" s="153" t="s">
        <v>137</v>
      </c>
      <c r="B10" s="154"/>
      <c r="C10" s="154"/>
      <c r="D10" s="154"/>
      <c r="E10" s="154"/>
      <c r="F10" s="154"/>
      <c r="G10" s="154"/>
      <c r="H10" s="154"/>
      <c r="I10" s="155"/>
      <c r="J10" s="208"/>
      <c r="K10" s="214"/>
      <c r="L10" s="215"/>
      <c r="M10" s="215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</row>
    <row r="11" spans="1:248" s="157" customFormat="1" ht="27.75" customHeight="1" thickBot="1" x14ac:dyDescent="0.3">
      <c r="A11" s="145" t="s">
        <v>138</v>
      </c>
      <c r="B11" s="146"/>
      <c r="C11" s="146"/>
      <c r="D11" s="146"/>
      <c r="E11" s="146"/>
      <c r="F11" s="146"/>
      <c r="G11" s="146"/>
      <c r="H11" s="146"/>
      <c r="I11" s="156"/>
      <c r="J11" s="209"/>
      <c r="K11" s="218"/>
      <c r="L11" s="212"/>
      <c r="M11" s="212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HA11" s="106"/>
      <c r="HB11" s="106"/>
      <c r="HC11" s="106"/>
      <c r="HD11" s="106"/>
      <c r="HE11" s="106"/>
      <c r="HF11" s="106"/>
      <c r="HG11" s="106"/>
      <c r="HH11" s="106"/>
      <c r="HI11" s="106"/>
      <c r="HJ11" s="106"/>
      <c r="HK11" s="106"/>
      <c r="HL11" s="106"/>
      <c r="HM11" s="106"/>
      <c r="HN11" s="106"/>
      <c r="HO11" s="106"/>
      <c r="HP11" s="106"/>
      <c r="HQ11" s="106"/>
      <c r="HR11" s="106"/>
      <c r="HS11" s="106"/>
      <c r="HT11" s="106"/>
      <c r="HU11" s="106"/>
      <c r="HV11" s="106"/>
      <c r="HW11" s="106"/>
      <c r="HX11" s="106"/>
      <c r="HY11" s="106"/>
      <c r="HZ11" s="106"/>
      <c r="IA11" s="106"/>
      <c r="IB11" s="106"/>
      <c r="IC11" s="106"/>
      <c r="ID11" s="106"/>
      <c r="IE11" s="106"/>
      <c r="IF11" s="106"/>
      <c r="IG11" s="106"/>
      <c r="IH11" s="106"/>
      <c r="II11" s="106"/>
      <c r="IJ11" s="106"/>
      <c r="IK11" s="106"/>
      <c r="IL11" s="106"/>
      <c r="IM11" s="106"/>
      <c r="IN11" s="106"/>
    </row>
    <row r="12" spans="1:248" ht="15" customHeight="1" x14ac:dyDescent="0.25">
      <c r="A12" s="148" t="s">
        <v>139</v>
      </c>
      <c r="B12" s="149"/>
      <c r="C12" s="149"/>
      <c r="D12" s="149"/>
      <c r="E12" s="149"/>
      <c r="F12" s="149"/>
      <c r="G12" s="149"/>
      <c r="H12" s="149"/>
      <c r="I12" s="150"/>
      <c r="J12" s="89"/>
      <c r="K12" s="216"/>
      <c r="L12" s="217"/>
      <c r="M12" s="217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</row>
    <row r="13" spans="1:248" ht="15" customHeight="1" x14ac:dyDescent="0.25">
      <c r="A13" s="151" t="s">
        <v>140</v>
      </c>
      <c r="B13" s="152"/>
      <c r="C13" s="152"/>
      <c r="D13" s="152"/>
      <c r="E13" s="152"/>
      <c r="F13" s="152"/>
      <c r="G13" s="152"/>
      <c r="H13" s="152"/>
      <c r="I13" s="110"/>
      <c r="J13" s="111"/>
      <c r="K13" s="196"/>
      <c r="L13" s="204"/>
      <c r="M13" s="204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</row>
    <row r="14" spans="1:248" ht="42.75" customHeight="1" thickBot="1" x14ac:dyDescent="0.3">
      <c r="A14" s="153" t="s">
        <v>141</v>
      </c>
      <c r="B14" s="154"/>
      <c r="C14" s="154"/>
      <c r="D14" s="154"/>
      <c r="E14" s="154"/>
      <c r="F14" s="154"/>
      <c r="G14" s="154"/>
      <c r="H14" s="154"/>
      <c r="I14" s="155"/>
      <c r="J14" s="208"/>
      <c r="K14" s="214"/>
      <c r="L14" s="215"/>
      <c r="M14" s="215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</row>
    <row r="15" spans="1:248" s="157" customFormat="1" ht="27.75" customHeight="1" thickBot="1" x14ac:dyDescent="0.3">
      <c r="A15" s="145" t="s">
        <v>142</v>
      </c>
      <c r="B15" s="146"/>
      <c r="C15" s="146"/>
      <c r="D15" s="146"/>
      <c r="E15" s="146"/>
      <c r="F15" s="146"/>
      <c r="G15" s="146"/>
      <c r="H15" s="146"/>
      <c r="I15" s="156"/>
      <c r="J15" s="209"/>
      <c r="K15" s="218"/>
      <c r="L15" s="212"/>
      <c r="M15" s="212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106"/>
      <c r="IG15" s="106"/>
      <c r="IH15" s="106"/>
      <c r="II15" s="106"/>
      <c r="IJ15" s="106"/>
      <c r="IK15" s="106"/>
      <c r="IL15" s="106"/>
      <c r="IM15" s="106"/>
      <c r="IN15" s="106"/>
    </row>
    <row r="16" spans="1:248" ht="15" customHeight="1" x14ac:dyDescent="0.25">
      <c r="A16" s="148" t="s">
        <v>143</v>
      </c>
      <c r="B16" s="149"/>
      <c r="C16" s="149"/>
      <c r="D16" s="149"/>
      <c r="E16" s="149"/>
      <c r="F16" s="149"/>
      <c r="G16" s="149"/>
      <c r="H16" s="149"/>
      <c r="I16" s="150"/>
      <c r="J16" s="89"/>
      <c r="K16" s="216"/>
      <c r="L16" s="217"/>
      <c r="M16" s="217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</row>
    <row r="17" spans="1:248" ht="15" customHeight="1" x14ac:dyDescent="0.25">
      <c r="A17" s="151" t="s">
        <v>144</v>
      </c>
      <c r="B17" s="152"/>
      <c r="C17" s="152"/>
      <c r="D17" s="152"/>
      <c r="E17" s="152"/>
      <c r="F17" s="152"/>
      <c r="G17" s="152"/>
      <c r="H17" s="152"/>
      <c r="I17" s="110"/>
      <c r="J17" s="111"/>
      <c r="K17" s="196"/>
      <c r="L17" s="204"/>
      <c r="M17" s="204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</row>
    <row r="18" spans="1:248" ht="15" customHeight="1" x14ac:dyDescent="0.25">
      <c r="A18" s="151" t="s">
        <v>145</v>
      </c>
      <c r="B18" s="152"/>
      <c r="C18" s="152"/>
      <c r="D18" s="152"/>
      <c r="E18" s="152"/>
      <c r="F18" s="152"/>
      <c r="G18" s="152"/>
      <c r="H18" s="152"/>
      <c r="I18" s="110"/>
      <c r="J18" s="111"/>
      <c r="K18" s="196"/>
      <c r="L18" s="204"/>
      <c r="M18" s="204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</row>
    <row r="19" spans="1:248" ht="15" customHeight="1" x14ac:dyDescent="0.25">
      <c r="A19" s="151" t="s">
        <v>146</v>
      </c>
      <c r="B19" s="152"/>
      <c r="C19" s="152"/>
      <c r="D19" s="152"/>
      <c r="E19" s="152"/>
      <c r="F19" s="152"/>
      <c r="G19" s="152"/>
      <c r="H19" s="152"/>
      <c r="I19" s="110"/>
      <c r="J19" s="111"/>
      <c r="K19" s="196"/>
      <c r="L19" s="204"/>
      <c r="M19" s="204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</row>
    <row r="20" spans="1:248" ht="15" customHeight="1" x14ac:dyDescent="0.25">
      <c r="A20" s="151" t="s">
        <v>147</v>
      </c>
      <c r="B20" s="152"/>
      <c r="C20" s="152"/>
      <c r="D20" s="152"/>
      <c r="E20" s="152"/>
      <c r="F20" s="152"/>
      <c r="G20" s="152"/>
      <c r="H20" s="152"/>
      <c r="I20" s="110"/>
      <c r="J20" s="111"/>
      <c r="K20" s="196"/>
      <c r="L20" s="204"/>
      <c r="M20" s="204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</row>
    <row r="21" spans="1:248" ht="15" customHeight="1" x14ac:dyDescent="0.25">
      <c r="A21" s="151" t="s">
        <v>148</v>
      </c>
      <c r="B21" s="152"/>
      <c r="C21" s="152"/>
      <c r="D21" s="152"/>
      <c r="E21" s="152"/>
      <c r="F21" s="152"/>
      <c r="G21" s="152"/>
      <c r="H21" s="152"/>
      <c r="I21" s="110"/>
      <c r="J21" s="111"/>
      <c r="K21" s="196"/>
      <c r="L21" s="204"/>
      <c r="M21" s="204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</row>
    <row r="22" spans="1:248" ht="60" customHeight="1" thickBot="1" x14ac:dyDescent="0.3">
      <c r="A22" s="153" t="s">
        <v>149</v>
      </c>
      <c r="B22" s="154"/>
      <c r="C22" s="154"/>
      <c r="D22" s="154"/>
      <c r="E22" s="154"/>
      <c r="F22" s="154"/>
      <c r="G22" s="154"/>
      <c r="H22" s="154"/>
      <c r="I22" s="155"/>
      <c r="J22" s="208"/>
      <c r="K22" s="214"/>
      <c r="L22" s="215"/>
      <c r="M22" s="215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</row>
    <row r="23" spans="1:248" s="141" customFormat="1" ht="31.5" customHeight="1" thickBot="1" x14ac:dyDescent="0.3">
      <c r="A23" s="158" t="s">
        <v>150</v>
      </c>
      <c r="B23" s="146"/>
      <c r="C23" s="146"/>
      <c r="D23" s="146"/>
      <c r="E23" s="146"/>
      <c r="F23" s="146"/>
      <c r="G23" s="146"/>
      <c r="H23" s="146"/>
      <c r="I23" s="159"/>
      <c r="J23" s="210"/>
      <c r="K23" s="219"/>
      <c r="L23" s="220"/>
      <c r="M23" s="220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HA23" s="119"/>
      <c r="HB23" s="119"/>
      <c r="HC23" s="119"/>
      <c r="HD23" s="119"/>
      <c r="HE23" s="119"/>
      <c r="HF23" s="119"/>
      <c r="HG23" s="119"/>
      <c r="HH23" s="119"/>
      <c r="HI23" s="119"/>
      <c r="HJ23" s="119"/>
      <c r="HK23" s="119"/>
      <c r="HL23" s="119"/>
      <c r="HM23" s="119"/>
      <c r="HN23" s="119"/>
      <c r="HO23" s="119"/>
      <c r="HP23" s="119"/>
      <c r="HQ23" s="119"/>
      <c r="HR23" s="119"/>
      <c r="HS23" s="119"/>
      <c r="HT23" s="119"/>
      <c r="HU23" s="119"/>
      <c r="HV23" s="119"/>
      <c r="HW23" s="119"/>
      <c r="HX23" s="119"/>
      <c r="HY23" s="119"/>
      <c r="HZ23" s="119"/>
      <c r="IA23" s="119"/>
      <c r="IB23" s="119"/>
      <c r="IC23" s="119"/>
      <c r="ID23" s="119"/>
      <c r="IE23" s="119"/>
      <c r="IF23" s="119"/>
      <c r="IG23" s="119"/>
      <c r="IH23" s="119"/>
      <c r="II23" s="119"/>
      <c r="IJ23" s="119"/>
      <c r="IK23" s="119"/>
      <c r="IL23" s="119"/>
      <c r="IM23" s="119"/>
      <c r="IN23" s="119"/>
    </row>
    <row r="24" spans="1:248" s="137" customFormat="1" ht="56.25" customHeight="1" thickBot="1" x14ac:dyDescent="0.3">
      <c r="A24" s="160" t="s">
        <v>151</v>
      </c>
      <c r="B24" s="161"/>
      <c r="C24" s="161"/>
      <c r="D24" s="161"/>
      <c r="E24" s="161"/>
      <c r="F24" s="161"/>
      <c r="G24" s="161"/>
      <c r="H24" s="161"/>
      <c r="I24" s="162"/>
      <c r="J24" s="211"/>
      <c r="K24" s="221"/>
      <c r="L24" s="222"/>
      <c r="M24" s="222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HA24" s="126"/>
      <c r="HB24" s="126"/>
      <c r="HC24" s="126"/>
      <c r="HD24" s="126"/>
      <c r="HE24" s="126"/>
      <c r="HF24" s="126"/>
      <c r="HG24" s="126"/>
      <c r="HH24" s="126"/>
      <c r="HI24" s="126"/>
      <c r="HJ24" s="126"/>
      <c r="HK24" s="126"/>
      <c r="HL24" s="126"/>
      <c r="HM24" s="126"/>
      <c r="HN24" s="126"/>
      <c r="HO24" s="126"/>
      <c r="HP24" s="126"/>
      <c r="HQ24" s="126"/>
      <c r="HR24" s="126"/>
      <c r="HS24" s="126"/>
      <c r="HT24" s="126"/>
      <c r="HU24" s="126"/>
      <c r="HV24" s="126"/>
      <c r="HW24" s="126"/>
      <c r="HX24" s="126"/>
      <c r="HY24" s="126"/>
      <c r="HZ24" s="126"/>
      <c r="IA24" s="126"/>
      <c r="IB24" s="126"/>
      <c r="IC24" s="126"/>
      <c r="ID24" s="126"/>
      <c r="IE24" s="126"/>
      <c r="IF24" s="126"/>
      <c r="IG24" s="126"/>
      <c r="IH24" s="126"/>
      <c r="II24" s="126"/>
      <c r="IJ24" s="126"/>
      <c r="IK24" s="126"/>
      <c r="IL24" s="126"/>
      <c r="IM24" s="126"/>
      <c r="IN24" s="126"/>
    </row>
    <row r="25" spans="1:248" s="157" customFormat="1" ht="39" customHeight="1" thickBot="1" x14ac:dyDescent="0.3">
      <c r="A25" s="145" t="s">
        <v>152</v>
      </c>
      <c r="B25" s="146"/>
      <c r="C25" s="146"/>
      <c r="D25" s="146"/>
      <c r="E25" s="146"/>
      <c r="F25" s="146"/>
      <c r="G25" s="146"/>
      <c r="H25" s="146"/>
      <c r="I25" s="156"/>
      <c r="J25" s="209"/>
      <c r="K25" s="218"/>
      <c r="L25" s="212"/>
      <c r="M25" s="212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HA25" s="106"/>
      <c r="HB25" s="106"/>
      <c r="HC25" s="106"/>
      <c r="HD25" s="106"/>
      <c r="HE25" s="106"/>
      <c r="HF25" s="106"/>
      <c r="HG25" s="106"/>
      <c r="HH25" s="106"/>
      <c r="HI25" s="106"/>
      <c r="HJ25" s="106"/>
      <c r="HK25" s="106"/>
      <c r="HL25" s="106"/>
      <c r="HM25" s="106"/>
      <c r="HN25" s="106"/>
      <c r="HO25" s="106"/>
      <c r="HP25" s="106"/>
      <c r="HQ25" s="106"/>
      <c r="HR25" s="106"/>
      <c r="HS25" s="106"/>
      <c r="HT25" s="106"/>
      <c r="HU25" s="106"/>
      <c r="HV25" s="106"/>
      <c r="HW25" s="106"/>
      <c r="HX25" s="106"/>
      <c r="HY25" s="106"/>
      <c r="HZ25" s="106"/>
      <c r="IA25" s="106"/>
      <c r="IB25" s="106"/>
      <c r="IC25" s="106"/>
      <c r="ID25" s="106"/>
      <c r="IE25" s="106"/>
      <c r="IF25" s="106"/>
      <c r="IG25" s="106"/>
      <c r="IH25" s="106"/>
      <c r="II25" s="106"/>
      <c r="IJ25" s="106"/>
      <c r="IK25" s="106"/>
      <c r="IL25" s="106"/>
      <c r="IM25" s="106"/>
      <c r="IN25" s="106"/>
    </row>
    <row r="26" spans="1:248" x14ac:dyDescent="0.25">
      <c r="A26" s="163" t="s">
        <v>99</v>
      </c>
      <c r="B26" s="164"/>
      <c r="C26" s="164"/>
      <c r="D26" s="164"/>
      <c r="E26" s="164"/>
      <c r="F26" s="164"/>
      <c r="G26" s="164"/>
      <c r="H26" s="164"/>
      <c r="I26" s="164"/>
      <c r="J26" s="89"/>
      <c r="K26" s="216"/>
      <c r="L26" s="217"/>
      <c r="M26" s="217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</row>
    <row r="27" spans="1:248" x14ac:dyDescent="0.25"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</row>
    <row r="28" spans="1:248" x14ac:dyDescent="0.25"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</row>
    <row r="29" spans="1:248" x14ac:dyDescent="0.25"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</row>
    <row r="30" spans="1:248" x14ac:dyDescent="0.25"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</row>
    <row r="31" spans="1:248" x14ac:dyDescent="0.25"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</row>
    <row r="32" spans="1:248" x14ac:dyDescent="0.25"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</row>
    <row r="33" spans="2:47" x14ac:dyDescent="0.25"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</row>
    <row r="34" spans="2:47" x14ac:dyDescent="0.25"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</row>
    <row r="35" spans="2:47" x14ac:dyDescent="0.25"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</row>
    <row r="36" spans="2:47" x14ac:dyDescent="0.25"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</row>
    <row r="37" spans="2:47" x14ac:dyDescent="0.25"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</row>
    <row r="38" spans="2:47" x14ac:dyDescent="0.25"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</row>
    <row r="39" spans="2:47" x14ac:dyDescent="0.25"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</row>
    <row r="40" spans="2:47" x14ac:dyDescent="0.25"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</row>
    <row r="41" spans="2:47" x14ac:dyDescent="0.25"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</row>
    <row r="42" spans="2:47" x14ac:dyDescent="0.25"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</row>
    <row r="43" spans="2:47" x14ac:dyDescent="0.25"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</row>
    <row r="44" spans="2:47" x14ac:dyDescent="0.25"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</row>
    <row r="45" spans="2:47" x14ac:dyDescent="0.25"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</row>
    <row r="46" spans="2:47" x14ac:dyDescent="0.25"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</row>
    <row r="47" spans="2:47" x14ac:dyDescent="0.25"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</row>
    <row r="48" spans="2:47" x14ac:dyDescent="0.25"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</row>
    <row r="49" spans="2:47" x14ac:dyDescent="0.25"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</row>
    <row r="50" spans="2:47" x14ac:dyDescent="0.25"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</row>
    <row r="51" spans="2:47" x14ac:dyDescent="0.25"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</row>
    <row r="52" spans="2:47" x14ac:dyDescent="0.25"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</row>
    <row r="53" spans="2:47" x14ac:dyDescent="0.25"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</row>
    <row r="54" spans="2:47" x14ac:dyDescent="0.25"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</row>
    <row r="55" spans="2:47" x14ac:dyDescent="0.25"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</row>
    <row r="56" spans="2:47" x14ac:dyDescent="0.25"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</row>
    <row r="57" spans="2:47" x14ac:dyDescent="0.25"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</row>
    <row r="58" spans="2:47" x14ac:dyDescent="0.25"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</row>
    <row r="59" spans="2:47" x14ac:dyDescent="0.25"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</row>
    <row r="60" spans="2:47" x14ac:dyDescent="0.25"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</row>
    <row r="61" spans="2:47" x14ac:dyDescent="0.25"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</row>
    <row r="62" spans="2:47" x14ac:dyDescent="0.25"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</row>
    <row r="63" spans="2:47" x14ac:dyDescent="0.25"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</row>
    <row r="64" spans="2:47" x14ac:dyDescent="0.25"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</row>
    <row r="65" spans="2:47" x14ac:dyDescent="0.25"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</row>
    <row r="66" spans="2:47" x14ac:dyDescent="0.25"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</row>
    <row r="67" spans="2:47" x14ac:dyDescent="0.25"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</row>
    <row r="68" spans="2:47" x14ac:dyDescent="0.25"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</row>
    <row r="69" spans="2:47" x14ac:dyDescent="0.25"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</row>
    <row r="70" spans="2:47" x14ac:dyDescent="0.25"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91"/>
      <c r="AK70" s="91"/>
      <c r="AL70" s="91"/>
      <c r="AM70" s="91"/>
      <c r="AN70" s="91"/>
      <c r="AO70" s="91"/>
      <c r="AP70" s="91"/>
      <c r="AQ70" s="91"/>
      <c r="AR70" s="91"/>
      <c r="AS70" s="91"/>
      <c r="AT70" s="91"/>
      <c r="AU70" s="91"/>
    </row>
    <row r="71" spans="2:47" x14ac:dyDescent="0.25"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</row>
    <row r="72" spans="2:47" x14ac:dyDescent="0.25"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91"/>
      <c r="AO72" s="91"/>
      <c r="AP72" s="91"/>
      <c r="AQ72" s="91"/>
      <c r="AR72" s="91"/>
      <c r="AS72" s="91"/>
      <c r="AT72" s="91"/>
      <c r="AU72" s="91"/>
    </row>
    <row r="73" spans="2:47" x14ac:dyDescent="0.25"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91"/>
      <c r="AO73" s="91"/>
      <c r="AP73" s="91"/>
      <c r="AQ73" s="91"/>
      <c r="AR73" s="91"/>
      <c r="AS73" s="91"/>
      <c r="AT73" s="91"/>
      <c r="AU73" s="91"/>
    </row>
    <row r="74" spans="2:47" x14ac:dyDescent="0.25"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1"/>
      <c r="AK74" s="91"/>
      <c r="AL74" s="91"/>
      <c r="AM74" s="91"/>
      <c r="AN74" s="91"/>
      <c r="AO74" s="91"/>
      <c r="AP74" s="91"/>
      <c r="AQ74" s="91"/>
      <c r="AR74" s="91"/>
      <c r="AS74" s="91"/>
      <c r="AT74" s="91"/>
      <c r="AU74" s="91"/>
    </row>
    <row r="75" spans="2:47" x14ac:dyDescent="0.25"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/>
      <c r="AN75" s="91"/>
      <c r="AO75" s="91"/>
      <c r="AP75" s="91"/>
      <c r="AQ75" s="91"/>
      <c r="AR75" s="91"/>
      <c r="AS75" s="91"/>
      <c r="AT75" s="91"/>
      <c r="AU75" s="91"/>
    </row>
    <row r="76" spans="2:47" x14ac:dyDescent="0.25"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91"/>
      <c r="AJ76" s="91"/>
      <c r="AK76" s="91"/>
      <c r="AL76" s="91"/>
      <c r="AM76" s="91"/>
      <c r="AN76" s="91"/>
      <c r="AO76" s="91"/>
      <c r="AP76" s="91"/>
      <c r="AQ76" s="91"/>
      <c r="AR76" s="91"/>
      <c r="AS76" s="91"/>
      <c r="AT76" s="91"/>
      <c r="AU76" s="91"/>
    </row>
    <row r="77" spans="2:47" x14ac:dyDescent="0.25"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1"/>
      <c r="AP77" s="91"/>
      <c r="AQ77" s="91"/>
      <c r="AR77" s="91"/>
      <c r="AS77" s="91"/>
      <c r="AT77" s="91"/>
      <c r="AU77" s="91"/>
    </row>
    <row r="78" spans="2:47" x14ac:dyDescent="0.25"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  <c r="AN78" s="91"/>
      <c r="AO78" s="91"/>
      <c r="AP78" s="91"/>
      <c r="AQ78" s="91"/>
      <c r="AR78" s="91"/>
      <c r="AS78" s="91"/>
      <c r="AT78" s="91"/>
      <c r="AU78" s="91"/>
    </row>
    <row r="79" spans="2:47" x14ac:dyDescent="0.25"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91"/>
      <c r="AP79" s="91"/>
      <c r="AQ79" s="91"/>
      <c r="AR79" s="91"/>
      <c r="AS79" s="91"/>
      <c r="AT79" s="91"/>
      <c r="AU79" s="91"/>
    </row>
    <row r="80" spans="2:47" x14ac:dyDescent="0.25"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  <c r="AN80" s="91"/>
      <c r="AO80" s="91"/>
      <c r="AP80" s="91"/>
      <c r="AQ80" s="91"/>
      <c r="AR80" s="91"/>
      <c r="AS80" s="91"/>
      <c r="AT80" s="91"/>
      <c r="AU80" s="91"/>
    </row>
    <row r="81" spans="2:47" x14ac:dyDescent="0.25"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1"/>
      <c r="AJ81" s="91"/>
      <c r="AK81" s="91"/>
      <c r="AL81" s="91"/>
      <c r="AM81" s="91"/>
      <c r="AN81" s="91"/>
      <c r="AO81" s="91"/>
      <c r="AP81" s="91"/>
      <c r="AQ81" s="91"/>
      <c r="AR81" s="91"/>
      <c r="AS81" s="91"/>
      <c r="AT81" s="91"/>
      <c r="AU81" s="91"/>
    </row>
    <row r="82" spans="2:47" x14ac:dyDescent="0.25"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</row>
    <row r="83" spans="2:47" x14ac:dyDescent="0.25"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</row>
    <row r="84" spans="2:47" x14ac:dyDescent="0.25"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  <c r="AN84" s="91"/>
      <c r="AO84" s="91"/>
      <c r="AP84" s="91"/>
      <c r="AQ84" s="91"/>
      <c r="AR84" s="91"/>
      <c r="AS84" s="91"/>
      <c r="AT84" s="91"/>
      <c r="AU84" s="91"/>
    </row>
    <row r="85" spans="2:47" x14ac:dyDescent="0.25"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N85" s="91"/>
      <c r="AO85" s="91"/>
      <c r="AP85" s="91"/>
      <c r="AQ85" s="91"/>
      <c r="AR85" s="91"/>
      <c r="AS85" s="91"/>
      <c r="AT85" s="91"/>
      <c r="AU85" s="91"/>
    </row>
    <row r="86" spans="2:47" x14ac:dyDescent="0.25"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91"/>
      <c r="AK86" s="91"/>
      <c r="AL86" s="91"/>
      <c r="AM86" s="91"/>
      <c r="AN86" s="91"/>
      <c r="AO86" s="91"/>
      <c r="AP86" s="91"/>
      <c r="AQ86" s="91"/>
      <c r="AR86" s="91"/>
      <c r="AS86" s="91"/>
      <c r="AT86" s="91"/>
      <c r="AU86" s="91"/>
    </row>
    <row r="87" spans="2:47" x14ac:dyDescent="0.25"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1"/>
      <c r="AO87" s="91"/>
      <c r="AP87" s="91"/>
      <c r="AQ87" s="91"/>
      <c r="AR87" s="91"/>
      <c r="AS87" s="91"/>
      <c r="AT87" s="91"/>
      <c r="AU87" s="91"/>
    </row>
    <row r="88" spans="2:47" x14ac:dyDescent="0.25"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  <c r="AN88" s="91"/>
      <c r="AO88" s="91"/>
      <c r="AP88" s="91"/>
      <c r="AQ88" s="91"/>
      <c r="AR88" s="91"/>
      <c r="AS88" s="91"/>
      <c r="AT88" s="91"/>
      <c r="AU88" s="91"/>
    </row>
    <row r="89" spans="2:47" x14ac:dyDescent="0.25"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  <c r="AN89" s="91"/>
      <c r="AO89" s="91"/>
      <c r="AP89" s="91"/>
      <c r="AQ89" s="91"/>
      <c r="AR89" s="91"/>
      <c r="AS89" s="91"/>
      <c r="AT89" s="91"/>
      <c r="AU89" s="91"/>
    </row>
    <row r="90" spans="2:47" x14ac:dyDescent="0.25"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  <c r="AN90" s="91"/>
      <c r="AO90" s="91"/>
      <c r="AP90" s="91"/>
      <c r="AQ90" s="91"/>
      <c r="AR90" s="91"/>
      <c r="AS90" s="91"/>
      <c r="AT90" s="91"/>
      <c r="AU90" s="91"/>
    </row>
    <row r="91" spans="2:47" x14ac:dyDescent="0.25"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  <c r="AN91" s="91"/>
      <c r="AO91" s="91"/>
      <c r="AP91" s="91"/>
      <c r="AQ91" s="91"/>
      <c r="AR91" s="91"/>
      <c r="AS91" s="91"/>
      <c r="AT91" s="91"/>
      <c r="AU91" s="91"/>
    </row>
    <row r="92" spans="2:47" x14ac:dyDescent="0.25"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</row>
    <row r="93" spans="2:47" x14ac:dyDescent="0.25"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  <c r="AN93" s="91"/>
      <c r="AO93" s="91"/>
      <c r="AP93" s="91"/>
      <c r="AQ93" s="91"/>
      <c r="AR93" s="91"/>
      <c r="AS93" s="91"/>
      <c r="AT93" s="91"/>
      <c r="AU93" s="91"/>
    </row>
    <row r="94" spans="2:47" x14ac:dyDescent="0.25"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  <c r="AN94" s="91"/>
      <c r="AO94" s="91"/>
      <c r="AP94" s="91"/>
      <c r="AQ94" s="91"/>
      <c r="AR94" s="91"/>
      <c r="AS94" s="91"/>
      <c r="AT94" s="91"/>
      <c r="AU94" s="91"/>
    </row>
    <row r="95" spans="2:47" x14ac:dyDescent="0.25"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/>
      <c r="AL95" s="91"/>
      <c r="AM95" s="91"/>
      <c r="AN95" s="91"/>
      <c r="AO95" s="91"/>
      <c r="AP95" s="91"/>
      <c r="AQ95" s="91"/>
      <c r="AR95" s="91"/>
      <c r="AS95" s="91"/>
      <c r="AT95" s="91"/>
      <c r="AU95" s="91"/>
    </row>
    <row r="96" spans="2:47" x14ac:dyDescent="0.25"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91"/>
      <c r="AJ96" s="91"/>
      <c r="AK96" s="91"/>
      <c r="AL96" s="91"/>
      <c r="AM96" s="91"/>
      <c r="AN96" s="91"/>
      <c r="AO96" s="91"/>
      <c r="AP96" s="91"/>
      <c r="AQ96" s="91"/>
      <c r="AR96" s="91"/>
      <c r="AS96" s="91"/>
      <c r="AT96" s="91"/>
      <c r="AU96" s="91"/>
    </row>
    <row r="97" spans="2:47" x14ac:dyDescent="0.25"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91"/>
      <c r="AI97" s="91"/>
      <c r="AJ97" s="91"/>
      <c r="AK97" s="91"/>
      <c r="AL97" s="91"/>
      <c r="AM97" s="91"/>
      <c r="AN97" s="91"/>
      <c r="AO97" s="91"/>
      <c r="AP97" s="91"/>
      <c r="AQ97" s="91"/>
      <c r="AR97" s="91"/>
      <c r="AS97" s="91"/>
      <c r="AT97" s="91"/>
      <c r="AU97" s="91"/>
    </row>
    <row r="98" spans="2:47" x14ac:dyDescent="0.25"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91"/>
      <c r="AH98" s="91"/>
      <c r="AI98" s="91"/>
      <c r="AJ98" s="91"/>
      <c r="AK98" s="91"/>
      <c r="AL98" s="91"/>
      <c r="AM98" s="91"/>
      <c r="AN98" s="91"/>
      <c r="AO98" s="91"/>
      <c r="AP98" s="91"/>
      <c r="AQ98" s="91"/>
      <c r="AR98" s="91"/>
      <c r="AS98" s="91"/>
      <c r="AT98" s="91"/>
      <c r="AU98" s="91"/>
    </row>
    <row r="99" spans="2:47" x14ac:dyDescent="0.25"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1"/>
      <c r="M99" s="91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  <c r="AD99" s="91"/>
      <c r="AE99" s="91"/>
      <c r="AF99" s="91"/>
      <c r="AG99" s="91"/>
      <c r="AH99" s="91"/>
      <c r="AI99" s="91"/>
      <c r="AJ99" s="91"/>
      <c r="AK99" s="91"/>
      <c r="AL99" s="91"/>
      <c r="AM99" s="91"/>
      <c r="AN99" s="91"/>
      <c r="AO99" s="91"/>
      <c r="AP99" s="91"/>
      <c r="AQ99" s="91"/>
      <c r="AR99" s="91"/>
      <c r="AS99" s="91"/>
      <c r="AT99" s="91"/>
      <c r="AU99" s="91"/>
    </row>
    <row r="100" spans="2:47" x14ac:dyDescent="0.25"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91"/>
      <c r="AK100" s="91"/>
      <c r="AL100" s="91"/>
      <c r="AM100" s="91"/>
      <c r="AN100" s="91"/>
      <c r="AO100" s="91"/>
      <c r="AP100" s="91"/>
      <c r="AQ100" s="91"/>
      <c r="AR100" s="91"/>
      <c r="AS100" s="91"/>
      <c r="AT100" s="91"/>
      <c r="AU100" s="91"/>
    </row>
    <row r="101" spans="2:47" x14ac:dyDescent="0.25"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  <c r="AD101" s="91"/>
      <c r="AE101" s="91"/>
      <c r="AF101" s="91"/>
      <c r="AG101" s="91"/>
      <c r="AH101" s="91"/>
      <c r="AI101" s="91"/>
      <c r="AJ101" s="91"/>
      <c r="AK101" s="91"/>
      <c r="AL101" s="91"/>
      <c r="AM101" s="91"/>
      <c r="AN101" s="91"/>
      <c r="AO101" s="91"/>
      <c r="AP101" s="91"/>
      <c r="AQ101" s="91"/>
      <c r="AR101" s="91"/>
      <c r="AS101" s="91"/>
      <c r="AT101" s="91"/>
      <c r="AU101" s="91"/>
    </row>
    <row r="102" spans="2:47" x14ac:dyDescent="0.25"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91"/>
      <c r="AJ102" s="91"/>
      <c r="AK102" s="91"/>
      <c r="AL102" s="91"/>
      <c r="AM102" s="91"/>
      <c r="AN102" s="91"/>
      <c r="AO102" s="91"/>
      <c r="AP102" s="91"/>
      <c r="AQ102" s="91"/>
      <c r="AR102" s="91"/>
      <c r="AS102" s="91"/>
      <c r="AT102" s="91"/>
      <c r="AU102" s="91"/>
    </row>
    <row r="103" spans="2:47" x14ac:dyDescent="0.25"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  <c r="AI103" s="91"/>
      <c r="AJ103" s="91"/>
      <c r="AK103" s="91"/>
      <c r="AL103" s="91"/>
      <c r="AM103" s="91"/>
      <c r="AN103" s="91"/>
      <c r="AO103" s="91"/>
      <c r="AP103" s="91"/>
      <c r="AQ103" s="91"/>
      <c r="AR103" s="91"/>
      <c r="AS103" s="91"/>
      <c r="AT103" s="91"/>
      <c r="AU103" s="91"/>
    </row>
    <row r="104" spans="2:47" x14ac:dyDescent="0.25">
      <c r="B104" s="93"/>
      <c r="C104" s="93"/>
      <c r="D104" s="93"/>
      <c r="E104" s="93"/>
      <c r="F104" s="93"/>
      <c r="G104" s="93"/>
      <c r="H104" s="93"/>
      <c r="I104" s="93"/>
      <c r="J104" s="93"/>
      <c r="K104" s="93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  <c r="AD104" s="91"/>
      <c r="AE104" s="91"/>
      <c r="AF104" s="91"/>
      <c r="AG104" s="91"/>
      <c r="AH104" s="91"/>
      <c r="AI104" s="91"/>
      <c r="AJ104" s="91"/>
      <c r="AK104" s="91"/>
      <c r="AL104" s="91"/>
      <c r="AM104" s="91"/>
      <c r="AN104" s="91"/>
      <c r="AO104" s="91"/>
      <c r="AP104" s="91"/>
      <c r="AQ104" s="91"/>
      <c r="AR104" s="91"/>
      <c r="AS104" s="91"/>
      <c r="AT104" s="91"/>
      <c r="AU104" s="91"/>
    </row>
    <row r="105" spans="2:47" x14ac:dyDescent="0.25">
      <c r="B105" s="93"/>
      <c r="C105" s="93"/>
      <c r="D105" s="93"/>
      <c r="E105" s="93"/>
      <c r="F105" s="93"/>
      <c r="G105" s="93"/>
      <c r="H105" s="93"/>
      <c r="I105" s="93"/>
      <c r="J105" s="93"/>
      <c r="K105" s="93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  <c r="AD105" s="91"/>
      <c r="AE105" s="91"/>
      <c r="AF105" s="91"/>
      <c r="AG105" s="91"/>
      <c r="AH105" s="91"/>
      <c r="AI105" s="91"/>
      <c r="AJ105" s="91"/>
      <c r="AK105" s="91"/>
      <c r="AL105" s="91"/>
      <c r="AM105" s="91"/>
      <c r="AN105" s="91"/>
      <c r="AO105" s="91"/>
      <c r="AP105" s="91"/>
      <c r="AQ105" s="91"/>
      <c r="AR105" s="91"/>
      <c r="AS105" s="91"/>
      <c r="AT105" s="91"/>
      <c r="AU105" s="91"/>
    </row>
    <row r="106" spans="2:47" x14ac:dyDescent="0.25">
      <c r="B106" s="93"/>
      <c r="C106" s="93"/>
      <c r="D106" s="93"/>
      <c r="E106" s="93"/>
      <c r="F106" s="93"/>
      <c r="G106" s="93"/>
      <c r="H106" s="93"/>
      <c r="I106" s="93"/>
      <c r="J106" s="93"/>
      <c r="K106" s="93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1"/>
      <c r="AH106" s="91"/>
      <c r="AI106" s="91"/>
      <c r="AJ106" s="91"/>
      <c r="AK106" s="91"/>
      <c r="AL106" s="91"/>
      <c r="AM106" s="91"/>
      <c r="AN106" s="91"/>
      <c r="AO106" s="91"/>
      <c r="AP106" s="91"/>
      <c r="AQ106" s="91"/>
      <c r="AR106" s="91"/>
      <c r="AS106" s="91"/>
      <c r="AT106" s="91"/>
      <c r="AU106" s="91"/>
    </row>
    <row r="107" spans="2:47" x14ac:dyDescent="0.25"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  <c r="AC107" s="91"/>
      <c r="AD107" s="91"/>
      <c r="AE107" s="91"/>
      <c r="AF107" s="91"/>
      <c r="AG107" s="91"/>
      <c r="AH107" s="91"/>
      <c r="AI107" s="91"/>
      <c r="AJ107" s="91"/>
      <c r="AK107" s="91"/>
      <c r="AL107" s="91"/>
      <c r="AM107" s="91"/>
      <c r="AN107" s="91"/>
      <c r="AO107" s="91"/>
      <c r="AP107" s="91"/>
      <c r="AQ107" s="91"/>
      <c r="AR107" s="91"/>
      <c r="AS107" s="91"/>
      <c r="AT107" s="91"/>
      <c r="AU107" s="91"/>
    </row>
    <row r="108" spans="2:47" x14ac:dyDescent="0.25">
      <c r="B108" s="93"/>
      <c r="C108" s="93"/>
      <c r="D108" s="93"/>
      <c r="E108" s="93"/>
      <c r="F108" s="93"/>
      <c r="G108" s="93"/>
      <c r="H108" s="93"/>
      <c r="I108" s="93"/>
      <c r="J108" s="93"/>
      <c r="K108" s="93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  <c r="AC108" s="91"/>
      <c r="AD108" s="91"/>
      <c r="AE108" s="91"/>
      <c r="AF108" s="91"/>
      <c r="AG108" s="91"/>
      <c r="AH108" s="91"/>
      <c r="AI108" s="91"/>
      <c r="AJ108" s="91"/>
      <c r="AK108" s="91"/>
      <c r="AL108" s="91"/>
      <c r="AM108" s="91"/>
      <c r="AN108" s="91"/>
      <c r="AO108" s="91"/>
      <c r="AP108" s="91"/>
      <c r="AQ108" s="91"/>
      <c r="AR108" s="91"/>
      <c r="AS108" s="91"/>
      <c r="AT108" s="91"/>
      <c r="AU108" s="91"/>
    </row>
    <row r="109" spans="2:47" x14ac:dyDescent="0.25">
      <c r="B109" s="93"/>
      <c r="C109" s="93"/>
      <c r="D109" s="93"/>
      <c r="E109" s="93"/>
      <c r="F109" s="93"/>
      <c r="G109" s="93"/>
      <c r="H109" s="93"/>
      <c r="I109" s="93"/>
      <c r="J109" s="93"/>
      <c r="K109" s="93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  <c r="AD109" s="91"/>
      <c r="AE109" s="91"/>
      <c r="AF109" s="91"/>
      <c r="AG109" s="91"/>
      <c r="AH109" s="91"/>
      <c r="AI109" s="91"/>
      <c r="AJ109" s="91"/>
      <c r="AK109" s="91"/>
      <c r="AL109" s="91"/>
      <c r="AM109" s="91"/>
      <c r="AN109" s="91"/>
      <c r="AO109" s="91"/>
      <c r="AP109" s="91"/>
      <c r="AQ109" s="91"/>
      <c r="AR109" s="91"/>
      <c r="AS109" s="91"/>
      <c r="AT109" s="91"/>
      <c r="AU109" s="91"/>
    </row>
    <row r="110" spans="2:47" x14ac:dyDescent="0.25">
      <c r="B110" s="93"/>
      <c r="C110" s="93"/>
      <c r="D110" s="93"/>
      <c r="E110" s="93"/>
      <c r="F110" s="93"/>
      <c r="G110" s="93"/>
      <c r="H110" s="93"/>
      <c r="I110" s="93"/>
      <c r="J110" s="93"/>
      <c r="K110" s="93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91"/>
      <c r="AD110" s="91"/>
      <c r="AE110" s="91"/>
      <c r="AF110" s="91"/>
      <c r="AG110" s="91"/>
      <c r="AH110" s="91"/>
      <c r="AI110" s="91"/>
      <c r="AJ110" s="91"/>
      <c r="AK110" s="91"/>
      <c r="AL110" s="91"/>
      <c r="AM110" s="91"/>
      <c r="AN110" s="91"/>
      <c r="AO110" s="91"/>
      <c r="AP110" s="91"/>
      <c r="AQ110" s="91"/>
      <c r="AR110" s="91"/>
      <c r="AS110" s="91"/>
      <c r="AT110" s="91"/>
      <c r="AU110" s="91"/>
    </row>
    <row r="111" spans="2:47" x14ac:dyDescent="0.25"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  <c r="AC111" s="91"/>
      <c r="AD111" s="91"/>
      <c r="AE111" s="91"/>
      <c r="AF111" s="91"/>
      <c r="AG111" s="91"/>
      <c r="AH111" s="91"/>
      <c r="AI111" s="91"/>
      <c r="AJ111" s="91"/>
      <c r="AK111" s="91"/>
      <c r="AL111" s="91"/>
      <c r="AM111" s="91"/>
      <c r="AN111" s="91"/>
      <c r="AO111" s="91"/>
      <c r="AP111" s="91"/>
      <c r="AQ111" s="91"/>
      <c r="AR111" s="91"/>
      <c r="AS111" s="91"/>
      <c r="AT111" s="91"/>
      <c r="AU111" s="91"/>
    </row>
    <row r="112" spans="2:47" x14ac:dyDescent="0.25">
      <c r="B112" s="93"/>
      <c r="C112" s="93"/>
      <c r="D112" s="93"/>
      <c r="E112" s="93"/>
      <c r="F112" s="93"/>
      <c r="G112" s="93"/>
      <c r="H112" s="93"/>
      <c r="I112" s="93"/>
      <c r="J112" s="93"/>
      <c r="K112" s="93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1"/>
      <c r="Z112" s="91"/>
      <c r="AA112" s="91"/>
      <c r="AB112" s="91"/>
      <c r="AC112" s="91"/>
      <c r="AD112" s="91"/>
      <c r="AE112" s="91"/>
      <c r="AF112" s="91"/>
      <c r="AG112" s="91"/>
      <c r="AH112" s="91"/>
      <c r="AI112" s="91"/>
      <c r="AJ112" s="91"/>
      <c r="AK112" s="91"/>
      <c r="AL112" s="91"/>
      <c r="AM112" s="91"/>
      <c r="AN112" s="91"/>
      <c r="AO112" s="91"/>
      <c r="AP112" s="91"/>
      <c r="AQ112" s="91"/>
      <c r="AR112" s="91"/>
      <c r="AS112" s="91"/>
      <c r="AT112" s="91"/>
      <c r="AU112" s="91"/>
    </row>
    <row r="113" spans="2:47" x14ac:dyDescent="0.25">
      <c r="B113" s="93"/>
      <c r="C113" s="93"/>
      <c r="D113" s="93"/>
      <c r="E113" s="93"/>
      <c r="F113" s="93"/>
      <c r="G113" s="93"/>
      <c r="H113" s="93"/>
      <c r="I113" s="93"/>
      <c r="J113" s="93"/>
      <c r="K113" s="93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91"/>
      <c r="Z113" s="91"/>
      <c r="AA113" s="91"/>
      <c r="AB113" s="91"/>
      <c r="AC113" s="91"/>
      <c r="AD113" s="91"/>
      <c r="AE113" s="91"/>
      <c r="AF113" s="91"/>
      <c r="AG113" s="91"/>
      <c r="AH113" s="91"/>
      <c r="AI113" s="91"/>
      <c r="AJ113" s="91"/>
      <c r="AK113" s="91"/>
      <c r="AL113" s="91"/>
      <c r="AM113" s="91"/>
      <c r="AN113" s="91"/>
      <c r="AO113" s="91"/>
      <c r="AP113" s="91"/>
      <c r="AQ113" s="91"/>
      <c r="AR113" s="91"/>
      <c r="AS113" s="91"/>
      <c r="AT113" s="91"/>
      <c r="AU113" s="91"/>
    </row>
    <row r="114" spans="2:47" x14ac:dyDescent="0.25">
      <c r="B114" s="93"/>
      <c r="C114" s="93"/>
      <c r="D114" s="93"/>
      <c r="E114" s="93"/>
      <c r="F114" s="93"/>
      <c r="G114" s="93"/>
      <c r="H114" s="93"/>
      <c r="I114" s="93"/>
      <c r="J114" s="93"/>
      <c r="K114" s="93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  <c r="AC114" s="91"/>
      <c r="AD114" s="91"/>
      <c r="AE114" s="91"/>
      <c r="AF114" s="91"/>
      <c r="AG114" s="91"/>
      <c r="AH114" s="91"/>
      <c r="AI114" s="91"/>
      <c r="AJ114" s="91"/>
      <c r="AK114" s="91"/>
      <c r="AL114" s="91"/>
      <c r="AM114" s="91"/>
      <c r="AN114" s="91"/>
      <c r="AO114" s="91"/>
      <c r="AP114" s="91"/>
      <c r="AQ114" s="91"/>
      <c r="AR114" s="91"/>
      <c r="AS114" s="91"/>
      <c r="AT114" s="91"/>
      <c r="AU114" s="91"/>
    </row>
    <row r="115" spans="2:47" x14ac:dyDescent="0.25">
      <c r="B115" s="93"/>
      <c r="C115" s="93"/>
      <c r="D115" s="93"/>
      <c r="E115" s="93"/>
      <c r="F115" s="93"/>
      <c r="G115" s="93"/>
      <c r="H115" s="93"/>
      <c r="I115" s="93"/>
      <c r="J115" s="93"/>
      <c r="K115" s="93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  <c r="AC115" s="91"/>
      <c r="AD115" s="91"/>
      <c r="AE115" s="91"/>
      <c r="AF115" s="91"/>
      <c r="AG115" s="91"/>
      <c r="AH115" s="91"/>
      <c r="AI115" s="91"/>
      <c r="AJ115" s="91"/>
      <c r="AK115" s="91"/>
      <c r="AL115" s="91"/>
      <c r="AM115" s="91"/>
      <c r="AN115" s="91"/>
      <c r="AO115" s="91"/>
      <c r="AP115" s="91"/>
      <c r="AQ115" s="91"/>
      <c r="AR115" s="91"/>
      <c r="AS115" s="91"/>
      <c r="AT115" s="91"/>
      <c r="AU115" s="91"/>
    </row>
    <row r="116" spans="2:47" x14ac:dyDescent="0.25">
      <c r="B116" s="93"/>
      <c r="C116" s="93"/>
      <c r="D116" s="93"/>
      <c r="E116" s="93"/>
      <c r="F116" s="93"/>
      <c r="G116" s="93"/>
      <c r="H116" s="93"/>
      <c r="I116" s="93"/>
      <c r="J116" s="93"/>
      <c r="K116" s="93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  <c r="AC116" s="91"/>
      <c r="AD116" s="91"/>
      <c r="AE116" s="91"/>
      <c r="AF116" s="91"/>
      <c r="AG116" s="91"/>
      <c r="AH116" s="91"/>
      <c r="AI116" s="91"/>
      <c r="AJ116" s="91"/>
      <c r="AK116" s="91"/>
      <c r="AL116" s="91"/>
      <c r="AM116" s="91"/>
      <c r="AN116" s="91"/>
      <c r="AO116" s="91"/>
      <c r="AP116" s="91"/>
      <c r="AQ116" s="91"/>
      <c r="AR116" s="91"/>
      <c r="AS116" s="91"/>
      <c r="AT116" s="91"/>
      <c r="AU116" s="91"/>
    </row>
    <row r="117" spans="2:47" x14ac:dyDescent="0.25">
      <c r="B117" s="93"/>
      <c r="C117" s="93"/>
      <c r="D117" s="93"/>
      <c r="E117" s="93"/>
      <c r="F117" s="93"/>
      <c r="G117" s="93"/>
      <c r="H117" s="93"/>
      <c r="I117" s="93"/>
      <c r="J117" s="93"/>
      <c r="K117" s="93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  <c r="AC117" s="91"/>
      <c r="AD117" s="91"/>
      <c r="AE117" s="91"/>
      <c r="AF117" s="91"/>
      <c r="AG117" s="91"/>
      <c r="AH117" s="91"/>
      <c r="AI117" s="91"/>
      <c r="AJ117" s="91"/>
      <c r="AK117" s="91"/>
      <c r="AL117" s="91"/>
      <c r="AM117" s="91"/>
      <c r="AN117" s="91"/>
      <c r="AO117" s="91"/>
      <c r="AP117" s="91"/>
      <c r="AQ117" s="91"/>
      <c r="AR117" s="91"/>
      <c r="AS117" s="91"/>
      <c r="AT117" s="91"/>
      <c r="AU117" s="91"/>
    </row>
    <row r="118" spans="2:47" x14ac:dyDescent="0.25">
      <c r="B118" s="93"/>
      <c r="C118" s="93"/>
      <c r="D118" s="93"/>
      <c r="E118" s="93"/>
      <c r="F118" s="93"/>
      <c r="G118" s="93"/>
      <c r="H118" s="93"/>
      <c r="I118" s="93"/>
      <c r="J118" s="93"/>
      <c r="K118" s="93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  <c r="AD118" s="91"/>
      <c r="AE118" s="91"/>
      <c r="AF118" s="91"/>
      <c r="AG118" s="91"/>
      <c r="AH118" s="91"/>
      <c r="AI118" s="91"/>
      <c r="AJ118" s="91"/>
      <c r="AK118" s="91"/>
      <c r="AL118" s="91"/>
      <c r="AM118" s="91"/>
      <c r="AN118" s="91"/>
      <c r="AO118" s="91"/>
      <c r="AP118" s="91"/>
      <c r="AQ118" s="91"/>
      <c r="AR118" s="91"/>
      <c r="AS118" s="91"/>
      <c r="AT118" s="91"/>
      <c r="AU118" s="91"/>
    </row>
    <row r="119" spans="2:47" x14ac:dyDescent="0.25"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  <c r="AC119" s="91"/>
      <c r="AD119" s="91"/>
      <c r="AE119" s="91"/>
      <c r="AF119" s="91"/>
      <c r="AG119" s="91"/>
      <c r="AH119" s="91"/>
      <c r="AI119" s="91"/>
      <c r="AJ119" s="91"/>
      <c r="AK119" s="91"/>
      <c r="AL119" s="91"/>
      <c r="AM119" s="91"/>
      <c r="AN119" s="91"/>
      <c r="AO119" s="91"/>
      <c r="AP119" s="91"/>
      <c r="AQ119" s="91"/>
      <c r="AR119" s="91"/>
      <c r="AS119" s="91"/>
      <c r="AT119" s="91"/>
      <c r="AU119" s="91"/>
    </row>
    <row r="120" spans="2:47" x14ac:dyDescent="0.25">
      <c r="B120" s="93"/>
      <c r="C120" s="93"/>
      <c r="D120" s="93"/>
      <c r="E120" s="93"/>
      <c r="F120" s="93"/>
      <c r="G120" s="93"/>
      <c r="H120" s="93"/>
      <c r="I120" s="93"/>
      <c r="J120" s="93"/>
      <c r="K120" s="93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  <c r="X120" s="91"/>
      <c r="Y120" s="91"/>
      <c r="Z120" s="91"/>
      <c r="AA120" s="91"/>
      <c r="AB120" s="91"/>
      <c r="AC120" s="91"/>
      <c r="AD120" s="91"/>
      <c r="AE120" s="91"/>
      <c r="AF120" s="91"/>
      <c r="AG120" s="91"/>
      <c r="AH120" s="91"/>
      <c r="AI120" s="91"/>
      <c r="AJ120" s="91"/>
      <c r="AK120" s="91"/>
      <c r="AL120" s="91"/>
      <c r="AM120" s="91"/>
      <c r="AN120" s="91"/>
      <c r="AO120" s="91"/>
      <c r="AP120" s="91"/>
      <c r="AQ120" s="91"/>
      <c r="AR120" s="91"/>
      <c r="AS120" s="91"/>
      <c r="AT120" s="91"/>
      <c r="AU120" s="91"/>
    </row>
    <row r="121" spans="2:47" x14ac:dyDescent="0.25">
      <c r="B121" s="93"/>
      <c r="C121" s="93"/>
      <c r="D121" s="93"/>
      <c r="E121" s="93"/>
      <c r="F121" s="93"/>
      <c r="G121" s="93"/>
      <c r="H121" s="93"/>
      <c r="I121" s="93"/>
      <c r="J121" s="93"/>
      <c r="K121" s="93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  <c r="X121" s="91"/>
      <c r="Y121" s="91"/>
      <c r="Z121" s="91"/>
      <c r="AA121" s="91"/>
      <c r="AB121" s="91"/>
      <c r="AC121" s="91"/>
      <c r="AD121" s="91"/>
      <c r="AE121" s="91"/>
      <c r="AF121" s="91"/>
      <c r="AG121" s="91"/>
      <c r="AH121" s="91"/>
      <c r="AI121" s="91"/>
      <c r="AJ121" s="91"/>
      <c r="AK121" s="91"/>
      <c r="AL121" s="91"/>
      <c r="AM121" s="91"/>
      <c r="AN121" s="91"/>
      <c r="AO121" s="91"/>
      <c r="AP121" s="91"/>
      <c r="AQ121" s="91"/>
      <c r="AR121" s="91"/>
      <c r="AS121" s="91"/>
      <c r="AT121" s="91"/>
      <c r="AU121" s="91"/>
    </row>
    <row r="122" spans="2:47" x14ac:dyDescent="0.25"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  <c r="X122" s="91"/>
      <c r="Y122" s="91"/>
      <c r="Z122" s="91"/>
      <c r="AA122" s="91"/>
      <c r="AB122" s="91"/>
      <c r="AC122" s="91"/>
      <c r="AD122" s="91"/>
      <c r="AE122" s="91"/>
      <c r="AF122" s="91"/>
      <c r="AG122" s="91"/>
      <c r="AH122" s="91"/>
      <c r="AI122" s="91"/>
      <c r="AJ122" s="91"/>
      <c r="AK122" s="91"/>
      <c r="AL122" s="91"/>
      <c r="AM122" s="91"/>
      <c r="AN122" s="91"/>
      <c r="AO122" s="91"/>
      <c r="AP122" s="91"/>
      <c r="AQ122" s="91"/>
      <c r="AR122" s="91"/>
      <c r="AS122" s="91"/>
      <c r="AT122" s="91"/>
      <c r="AU122" s="91"/>
    </row>
    <row r="123" spans="2:47" x14ac:dyDescent="0.25">
      <c r="B123" s="93"/>
      <c r="C123" s="93"/>
      <c r="D123" s="93"/>
      <c r="E123" s="93"/>
      <c r="F123" s="93"/>
      <c r="G123" s="93"/>
      <c r="H123" s="93"/>
      <c r="I123" s="93"/>
      <c r="J123" s="93"/>
      <c r="K123" s="93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  <c r="AC123" s="91"/>
      <c r="AD123" s="91"/>
      <c r="AE123" s="91"/>
      <c r="AF123" s="91"/>
      <c r="AG123" s="91"/>
      <c r="AH123" s="91"/>
      <c r="AI123" s="91"/>
      <c r="AJ123" s="91"/>
      <c r="AK123" s="91"/>
      <c r="AL123" s="91"/>
      <c r="AM123" s="91"/>
      <c r="AN123" s="91"/>
      <c r="AO123" s="91"/>
      <c r="AP123" s="91"/>
      <c r="AQ123" s="91"/>
      <c r="AR123" s="91"/>
      <c r="AS123" s="91"/>
      <c r="AT123" s="91"/>
      <c r="AU123" s="91"/>
    </row>
    <row r="124" spans="2:47" x14ac:dyDescent="0.25">
      <c r="B124" s="93"/>
      <c r="C124" s="93"/>
      <c r="D124" s="93"/>
      <c r="E124" s="93"/>
      <c r="F124" s="93"/>
      <c r="G124" s="93"/>
      <c r="H124" s="93"/>
      <c r="I124" s="93"/>
      <c r="J124" s="93"/>
      <c r="K124" s="93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  <c r="X124" s="91"/>
      <c r="Y124" s="91"/>
      <c r="Z124" s="91"/>
      <c r="AA124" s="91"/>
      <c r="AB124" s="91"/>
      <c r="AC124" s="91"/>
      <c r="AD124" s="91"/>
      <c r="AE124" s="91"/>
      <c r="AF124" s="91"/>
      <c r="AG124" s="91"/>
      <c r="AH124" s="91"/>
      <c r="AI124" s="91"/>
      <c r="AJ124" s="91"/>
      <c r="AK124" s="91"/>
      <c r="AL124" s="91"/>
      <c r="AM124" s="91"/>
      <c r="AN124" s="91"/>
      <c r="AO124" s="91"/>
      <c r="AP124" s="91"/>
      <c r="AQ124" s="91"/>
      <c r="AR124" s="91"/>
      <c r="AS124" s="91"/>
      <c r="AT124" s="91"/>
      <c r="AU124" s="91"/>
    </row>
    <row r="125" spans="2:47" x14ac:dyDescent="0.25">
      <c r="B125" s="93"/>
      <c r="C125" s="93"/>
      <c r="D125" s="93"/>
      <c r="E125" s="93"/>
      <c r="F125" s="93"/>
      <c r="G125" s="93"/>
      <c r="H125" s="93"/>
      <c r="I125" s="93"/>
      <c r="J125" s="93"/>
      <c r="K125" s="93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  <c r="X125" s="91"/>
      <c r="Y125" s="91"/>
      <c r="Z125" s="91"/>
      <c r="AA125" s="91"/>
      <c r="AB125" s="91"/>
      <c r="AC125" s="91"/>
      <c r="AD125" s="91"/>
      <c r="AE125" s="91"/>
      <c r="AF125" s="91"/>
      <c r="AG125" s="91"/>
      <c r="AH125" s="91"/>
      <c r="AI125" s="91"/>
      <c r="AJ125" s="91"/>
      <c r="AK125" s="91"/>
      <c r="AL125" s="91"/>
      <c r="AM125" s="91"/>
      <c r="AN125" s="91"/>
      <c r="AO125" s="91"/>
      <c r="AP125" s="91"/>
      <c r="AQ125" s="91"/>
      <c r="AR125" s="91"/>
      <c r="AS125" s="91"/>
      <c r="AT125" s="91"/>
      <c r="AU125" s="91"/>
    </row>
    <row r="126" spans="2:47" x14ac:dyDescent="0.25">
      <c r="B126" s="93"/>
      <c r="C126" s="93"/>
      <c r="D126" s="93"/>
      <c r="E126" s="93"/>
      <c r="F126" s="93"/>
      <c r="G126" s="93"/>
      <c r="H126" s="93"/>
      <c r="I126" s="93"/>
      <c r="J126" s="93"/>
      <c r="K126" s="93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  <c r="X126" s="91"/>
      <c r="Y126" s="91"/>
      <c r="Z126" s="91"/>
      <c r="AA126" s="91"/>
      <c r="AB126" s="91"/>
      <c r="AC126" s="91"/>
      <c r="AD126" s="91"/>
      <c r="AE126" s="91"/>
      <c r="AF126" s="91"/>
      <c r="AG126" s="91"/>
      <c r="AH126" s="91"/>
      <c r="AI126" s="91"/>
      <c r="AJ126" s="91"/>
      <c r="AK126" s="91"/>
      <c r="AL126" s="91"/>
      <c r="AM126" s="91"/>
      <c r="AN126" s="91"/>
      <c r="AO126" s="91"/>
      <c r="AP126" s="91"/>
      <c r="AQ126" s="91"/>
      <c r="AR126" s="91"/>
      <c r="AS126" s="91"/>
      <c r="AT126" s="91"/>
      <c r="AU126" s="91"/>
    </row>
    <row r="127" spans="2:47" x14ac:dyDescent="0.25">
      <c r="B127" s="93"/>
      <c r="C127" s="93"/>
      <c r="D127" s="93"/>
      <c r="E127" s="93"/>
      <c r="F127" s="93"/>
      <c r="G127" s="93"/>
      <c r="H127" s="93"/>
      <c r="I127" s="93"/>
      <c r="J127" s="93"/>
      <c r="K127" s="93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  <c r="X127" s="91"/>
      <c r="Y127" s="91"/>
      <c r="Z127" s="91"/>
      <c r="AA127" s="91"/>
      <c r="AB127" s="91"/>
      <c r="AC127" s="91"/>
      <c r="AD127" s="91"/>
      <c r="AE127" s="91"/>
      <c r="AF127" s="91"/>
      <c r="AG127" s="91"/>
      <c r="AH127" s="91"/>
      <c r="AI127" s="91"/>
      <c r="AJ127" s="91"/>
      <c r="AK127" s="91"/>
      <c r="AL127" s="91"/>
      <c r="AM127" s="91"/>
      <c r="AN127" s="91"/>
      <c r="AO127" s="91"/>
      <c r="AP127" s="91"/>
      <c r="AQ127" s="91"/>
      <c r="AR127" s="91"/>
      <c r="AS127" s="91"/>
      <c r="AT127" s="91"/>
      <c r="AU127" s="91"/>
    </row>
    <row r="128" spans="2:47" x14ac:dyDescent="0.25"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  <c r="X128" s="91"/>
      <c r="Y128" s="91"/>
      <c r="Z128" s="91"/>
      <c r="AA128" s="91"/>
      <c r="AB128" s="91"/>
      <c r="AC128" s="91"/>
      <c r="AD128" s="91"/>
      <c r="AE128" s="91"/>
      <c r="AF128" s="91"/>
      <c r="AG128" s="91"/>
      <c r="AH128" s="91"/>
      <c r="AI128" s="91"/>
      <c r="AJ128" s="91"/>
      <c r="AK128" s="91"/>
      <c r="AL128" s="91"/>
      <c r="AM128" s="91"/>
      <c r="AN128" s="91"/>
      <c r="AO128" s="91"/>
      <c r="AP128" s="91"/>
      <c r="AQ128" s="91"/>
      <c r="AR128" s="91"/>
      <c r="AS128" s="91"/>
      <c r="AT128" s="91"/>
      <c r="AU128" s="91"/>
    </row>
    <row r="129" spans="2:47" x14ac:dyDescent="0.25">
      <c r="B129" s="93"/>
      <c r="C129" s="93"/>
      <c r="D129" s="93"/>
      <c r="E129" s="93"/>
      <c r="F129" s="93"/>
      <c r="G129" s="93"/>
      <c r="H129" s="93"/>
      <c r="I129" s="93"/>
      <c r="J129" s="93"/>
      <c r="K129" s="93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  <c r="X129" s="91"/>
      <c r="Y129" s="91"/>
      <c r="Z129" s="91"/>
      <c r="AA129" s="91"/>
      <c r="AB129" s="91"/>
      <c r="AC129" s="91"/>
      <c r="AD129" s="91"/>
      <c r="AE129" s="91"/>
      <c r="AF129" s="91"/>
      <c r="AG129" s="91"/>
      <c r="AH129" s="91"/>
      <c r="AI129" s="91"/>
      <c r="AJ129" s="91"/>
      <c r="AK129" s="91"/>
      <c r="AL129" s="91"/>
      <c r="AM129" s="91"/>
      <c r="AN129" s="91"/>
      <c r="AO129" s="91"/>
      <c r="AP129" s="91"/>
      <c r="AQ129" s="91"/>
      <c r="AR129" s="91"/>
      <c r="AS129" s="91"/>
      <c r="AT129" s="91"/>
      <c r="AU129" s="91"/>
    </row>
    <row r="130" spans="2:47" x14ac:dyDescent="0.25">
      <c r="B130" s="93"/>
      <c r="C130" s="93"/>
      <c r="D130" s="93"/>
      <c r="E130" s="93"/>
      <c r="F130" s="93"/>
      <c r="G130" s="93"/>
      <c r="H130" s="93"/>
      <c r="I130" s="93"/>
      <c r="J130" s="93"/>
      <c r="K130" s="93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  <c r="X130" s="91"/>
      <c r="Y130" s="91"/>
      <c r="Z130" s="91"/>
      <c r="AA130" s="91"/>
      <c r="AB130" s="91"/>
      <c r="AC130" s="91"/>
      <c r="AD130" s="91"/>
      <c r="AE130" s="91"/>
      <c r="AF130" s="91"/>
      <c r="AG130" s="91"/>
      <c r="AH130" s="91"/>
      <c r="AI130" s="91"/>
      <c r="AJ130" s="91"/>
      <c r="AK130" s="91"/>
      <c r="AL130" s="91"/>
      <c r="AM130" s="91"/>
      <c r="AN130" s="91"/>
      <c r="AO130" s="91"/>
      <c r="AP130" s="91"/>
      <c r="AQ130" s="91"/>
      <c r="AR130" s="91"/>
      <c r="AS130" s="91"/>
      <c r="AT130" s="91"/>
      <c r="AU130" s="91"/>
    </row>
    <row r="131" spans="2:47" x14ac:dyDescent="0.25">
      <c r="B131" s="93"/>
      <c r="C131" s="93"/>
      <c r="D131" s="93"/>
      <c r="E131" s="93"/>
      <c r="F131" s="93"/>
      <c r="G131" s="93"/>
      <c r="H131" s="93"/>
      <c r="I131" s="93"/>
      <c r="J131" s="93"/>
      <c r="K131" s="93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  <c r="X131" s="91"/>
      <c r="Y131" s="91"/>
      <c r="Z131" s="91"/>
      <c r="AA131" s="91"/>
      <c r="AB131" s="91"/>
      <c r="AC131" s="91"/>
      <c r="AD131" s="91"/>
      <c r="AE131" s="91"/>
      <c r="AF131" s="91"/>
      <c r="AG131" s="91"/>
      <c r="AH131" s="91"/>
      <c r="AI131" s="91"/>
      <c r="AJ131" s="91"/>
      <c r="AK131" s="91"/>
      <c r="AL131" s="91"/>
      <c r="AM131" s="91"/>
      <c r="AN131" s="91"/>
      <c r="AO131" s="91"/>
      <c r="AP131" s="91"/>
      <c r="AQ131" s="91"/>
      <c r="AR131" s="91"/>
      <c r="AS131" s="91"/>
      <c r="AT131" s="91"/>
      <c r="AU131" s="91"/>
    </row>
    <row r="132" spans="2:47" x14ac:dyDescent="0.25">
      <c r="B132" s="93"/>
      <c r="C132" s="93"/>
      <c r="D132" s="93"/>
      <c r="E132" s="93"/>
      <c r="F132" s="93"/>
      <c r="G132" s="93"/>
      <c r="H132" s="93"/>
      <c r="I132" s="93"/>
      <c r="J132" s="93"/>
      <c r="K132" s="93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  <c r="X132" s="91"/>
      <c r="Y132" s="91"/>
      <c r="Z132" s="91"/>
      <c r="AA132" s="91"/>
      <c r="AB132" s="91"/>
      <c r="AC132" s="91"/>
      <c r="AD132" s="91"/>
      <c r="AE132" s="91"/>
      <c r="AF132" s="91"/>
      <c r="AG132" s="91"/>
      <c r="AH132" s="91"/>
      <c r="AI132" s="91"/>
      <c r="AJ132" s="91"/>
      <c r="AK132" s="91"/>
      <c r="AL132" s="91"/>
      <c r="AM132" s="91"/>
      <c r="AN132" s="91"/>
      <c r="AO132" s="91"/>
      <c r="AP132" s="91"/>
      <c r="AQ132" s="91"/>
      <c r="AR132" s="91"/>
      <c r="AS132" s="91"/>
      <c r="AT132" s="91"/>
      <c r="AU132" s="91"/>
    </row>
    <row r="133" spans="2:47" x14ac:dyDescent="0.25">
      <c r="B133" s="93"/>
      <c r="C133" s="93"/>
      <c r="D133" s="93"/>
      <c r="E133" s="93"/>
      <c r="F133" s="93"/>
      <c r="G133" s="93"/>
      <c r="H133" s="93"/>
      <c r="I133" s="93"/>
      <c r="J133" s="93"/>
      <c r="K133" s="93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  <c r="X133" s="91"/>
      <c r="Y133" s="91"/>
      <c r="Z133" s="91"/>
      <c r="AA133" s="91"/>
      <c r="AB133" s="91"/>
      <c r="AC133" s="91"/>
      <c r="AD133" s="91"/>
      <c r="AE133" s="91"/>
      <c r="AF133" s="91"/>
      <c r="AG133" s="91"/>
      <c r="AH133" s="91"/>
      <c r="AI133" s="91"/>
      <c r="AJ133" s="91"/>
      <c r="AK133" s="91"/>
      <c r="AL133" s="91"/>
      <c r="AM133" s="91"/>
      <c r="AN133" s="91"/>
      <c r="AO133" s="91"/>
      <c r="AP133" s="91"/>
      <c r="AQ133" s="91"/>
      <c r="AR133" s="91"/>
      <c r="AS133" s="91"/>
      <c r="AT133" s="91"/>
      <c r="AU133" s="91"/>
    </row>
    <row r="134" spans="2:47" x14ac:dyDescent="0.25">
      <c r="B134" s="93"/>
      <c r="C134" s="93"/>
      <c r="D134" s="93"/>
      <c r="E134" s="93"/>
      <c r="F134" s="93"/>
      <c r="G134" s="93"/>
      <c r="H134" s="93"/>
      <c r="I134" s="93"/>
      <c r="J134" s="93"/>
      <c r="K134" s="93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  <c r="X134" s="91"/>
      <c r="Y134" s="91"/>
      <c r="Z134" s="91"/>
      <c r="AA134" s="91"/>
      <c r="AB134" s="91"/>
      <c r="AC134" s="91"/>
      <c r="AD134" s="91"/>
      <c r="AE134" s="91"/>
      <c r="AF134" s="91"/>
      <c r="AG134" s="91"/>
      <c r="AH134" s="91"/>
      <c r="AI134" s="91"/>
      <c r="AJ134" s="91"/>
      <c r="AK134" s="91"/>
      <c r="AL134" s="91"/>
      <c r="AM134" s="91"/>
      <c r="AN134" s="91"/>
      <c r="AO134" s="91"/>
      <c r="AP134" s="91"/>
      <c r="AQ134" s="91"/>
      <c r="AR134" s="91"/>
      <c r="AS134" s="91"/>
      <c r="AT134" s="91"/>
      <c r="AU134" s="91"/>
    </row>
    <row r="135" spans="2:47" x14ac:dyDescent="0.25">
      <c r="B135" s="93"/>
      <c r="C135" s="93"/>
      <c r="D135" s="93"/>
      <c r="E135" s="93"/>
      <c r="F135" s="93"/>
      <c r="G135" s="93"/>
      <c r="H135" s="93"/>
      <c r="I135" s="93"/>
      <c r="J135" s="93"/>
      <c r="K135" s="93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  <c r="X135" s="91"/>
      <c r="Y135" s="91"/>
      <c r="Z135" s="91"/>
      <c r="AA135" s="91"/>
      <c r="AB135" s="91"/>
      <c r="AC135" s="91"/>
      <c r="AD135" s="91"/>
      <c r="AE135" s="91"/>
      <c r="AF135" s="91"/>
      <c r="AG135" s="91"/>
      <c r="AH135" s="91"/>
      <c r="AI135" s="91"/>
      <c r="AJ135" s="91"/>
      <c r="AK135" s="91"/>
      <c r="AL135" s="91"/>
      <c r="AM135" s="91"/>
      <c r="AN135" s="91"/>
      <c r="AO135" s="91"/>
      <c r="AP135" s="91"/>
      <c r="AQ135" s="91"/>
      <c r="AR135" s="91"/>
      <c r="AS135" s="91"/>
      <c r="AT135" s="91"/>
      <c r="AU135" s="91"/>
    </row>
    <row r="136" spans="2:47" x14ac:dyDescent="0.25">
      <c r="B136" s="93"/>
      <c r="C136" s="93"/>
      <c r="D136" s="93"/>
      <c r="E136" s="93"/>
      <c r="F136" s="93"/>
      <c r="G136" s="93"/>
      <c r="H136" s="93"/>
      <c r="I136" s="93"/>
      <c r="J136" s="93"/>
      <c r="K136" s="93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  <c r="Z136" s="91"/>
      <c r="AA136" s="91"/>
      <c r="AB136" s="91"/>
      <c r="AC136" s="91"/>
      <c r="AD136" s="91"/>
      <c r="AE136" s="91"/>
      <c r="AF136" s="91"/>
      <c r="AG136" s="91"/>
      <c r="AH136" s="91"/>
      <c r="AI136" s="91"/>
      <c r="AJ136" s="91"/>
      <c r="AK136" s="91"/>
      <c r="AL136" s="91"/>
      <c r="AM136" s="91"/>
      <c r="AN136" s="91"/>
      <c r="AO136" s="91"/>
      <c r="AP136" s="91"/>
      <c r="AQ136" s="91"/>
      <c r="AR136" s="91"/>
      <c r="AS136" s="91"/>
      <c r="AT136" s="91"/>
      <c r="AU136" s="91"/>
    </row>
    <row r="137" spans="2:47" x14ac:dyDescent="0.25"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  <c r="AC137" s="91"/>
      <c r="AD137" s="91"/>
      <c r="AE137" s="91"/>
      <c r="AF137" s="91"/>
      <c r="AG137" s="91"/>
      <c r="AH137" s="91"/>
      <c r="AI137" s="91"/>
      <c r="AJ137" s="91"/>
      <c r="AK137" s="91"/>
      <c r="AL137" s="91"/>
      <c r="AM137" s="91"/>
      <c r="AN137" s="91"/>
      <c r="AO137" s="91"/>
      <c r="AP137" s="91"/>
      <c r="AQ137" s="91"/>
      <c r="AR137" s="91"/>
      <c r="AS137" s="91"/>
      <c r="AT137" s="91"/>
      <c r="AU137" s="91"/>
    </row>
    <row r="138" spans="2:47" x14ac:dyDescent="0.25">
      <c r="B138" s="93"/>
      <c r="C138" s="93"/>
      <c r="D138" s="93"/>
      <c r="E138" s="93"/>
      <c r="F138" s="93"/>
      <c r="G138" s="93"/>
      <c r="H138" s="93"/>
      <c r="I138" s="93"/>
      <c r="J138" s="93"/>
      <c r="K138" s="93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  <c r="X138" s="91"/>
      <c r="Y138" s="91"/>
      <c r="Z138" s="91"/>
      <c r="AA138" s="91"/>
      <c r="AB138" s="91"/>
      <c r="AC138" s="91"/>
      <c r="AD138" s="91"/>
      <c r="AE138" s="91"/>
      <c r="AF138" s="91"/>
      <c r="AG138" s="91"/>
      <c r="AH138" s="91"/>
      <c r="AI138" s="91"/>
      <c r="AJ138" s="91"/>
      <c r="AK138" s="91"/>
      <c r="AL138" s="91"/>
      <c r="AM138" s="91"/>
      <c r="AN138" s="91"/>
      <c r="AO138" s="91"/>
      <c r="AP138" s="91"/>
      <c r="AQ138" s="91"/>
      <c r="AR138" s="91"/>
      <c r="AS138" s="91"/>
      <c r="AT138" s="91"/>
      <c r="AU138" s="91"/>
    </row>
    <row r="139" spans="2:47" x14ac:dyDescent="0.25">
      <c r="B139" s="93"/>
      <c r="C139" s="93"/>
      <c r="D139" s="93"/>
      <c r="E139" s="93"/>
      <c r="F139" s="93"/>
      <c r="G139" s="93"/>
      <c r="H139" s="93"/>
      <c r="I139" s="93"/>
      <c r="J139" s="93"/>
      <c r="K139" s="93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91"/>
      <c r="Z139" s="91"/>
      <c r="AA139" s="91"/>
      <c r="AB139" s="91"/>
      <c r="AC139" s="91"/>
      <c r="AD139" s="91"/>
      <c r="AE139" s="91"/>
      <c r="AF139" s="91"/>
      <c r="AG139" s="91"/>
      <c r="AH139" s="91"/>
      <c r="AI139" s="91"/>
      <c r="AJ139" s="91"/>
      <c r="AK139" s="91"/>
      <c r="AL139" s="91"/>
      <c r="AM139" s="91"/>
      <c r="AN139" s="91"/>
      <c r="AO139" s="91"/>
      <c r="AP139" s="91"/>
      <c r="AQ139" s="91"/>
      <c r="AR139" s="91"/>
      <c r="AS139" s="91"/>
      <c r="AT139" s="91"/>
      <c r="AU139" s="91"/>
    </row>
    <row r="140" spans="2:47" x14ac:dyDescent="0.25">
      <c r="B140" s="93"/>
      <c r="C140" s="93"/>
      <c r="D140" s="93"/>
      <c r="E140" s="93"/>
      <c r="F140" s="93"/>
      <c r="G140" s="93"/>
      <c r="H140" s="93"/>
      <c r="I140" s="93"/>
      <c r="J140" s="93"/>
      <c r="K140" s="93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  <c r="X140" s="91"/>
      <c r="Y140" s="91"/>
      <c r="Z140" s="91"/>
      <c r="AA140" s="91"/>
      <c r="AB140" s="91"/>
      <c r="AC140" s="91"/>
      <c r="AD140" s="91"/>
      <c r="AE140" s="91"/>
      <c r="AF140" s="91"/>
      <c r="AG140" s="91"/>
      <c r="AH140" s="91"/>
      <c r="AI140" s="91"/>
      <c r="AJ140" s="91"/>
      <c r="AK140" s="91"/>
      <c r="AL140" s="91"/>
      <c r="AM140" s="91"/>
      <c r="AN140" s="91"/>
      <c r="AO140" s="91"/>
      <c r="AP140" s="91"/>
      <c r="AQ140" s="91"/>
      <c r="AR140" s="91"/>
      <c r="AS140" s="91"/>
      <c r="AT140" s="91"/>
      <c r="AU140" s="91"/>
    </row>
    <row r="141" spans="2:47" x14ac:dyDescent="0.25">
      <c r="B141" s="93"/>
      <c r="C141" s="93"/>
      <c r="D141" s="93"/>
      <c r="E141" s="93"/>
      <c r="F141" s="93"/>
      <c r="G141" s="93"/>
      <c r="H141" s="93"/>
      <c r="I141" s="93"/>
      <c r="J141" s="93"/>
      <c r="K141" s="93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  <c r="X141" s="91"/>
      <c r="Y141" s="91"/>
      <c r="Z141" s="91"/>
      <c r="AA141" s="91"/>
      <c r="AB141" s="91"/>
      <c r="AC141" s="91"/>
      <c r="AD141" s="91"/>
      <c r="AE141" s="91"/>
      <c r="AF141" s="91"/>
      <c r="AG141" s="91"/>
      <c r="AH141" s="91"/>
      <c r="AI141" s="91"/>
      <c r="AJ141" s="91"/>
      <c r="AK141" s="91"/>
      <c r="AL141" s="91"/>
      <c r="AM141" s="91"/>
      <c r="AN141" s="91"/>
      <c r="AO141" s="91"/>
      <c r="AP141" s="91"/>
      <c r="AQ141" s="91"/>
      <c r="AR141" s="91"/>
      <c r="AS141" s="91"/>
      <c r="AT141" s="91"/>
      <c r="AU141" s="91"/>
    </row>
    <row r="142" spans="2:47" x14ac:dyDescent="0.25">
      <c r="B142" s="93"/>
      <c r="C142" s="93"/>
      <c r="D142" s="93"/>
      <c r="E142" s="93"/>
      <c r="F142" s="93"/>
      <c r="G142" s="93"/>
      <c r="H142" s="93"/>
      <c r="I142" s="93"/>
      <c r="J142" s="93"/>
      <c r="K142" s="93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91"/>
      <c r="Z142" s="91"/>
      <c r="AA142" s="91"/>
      <c r="AB142" s="91"/>
      <c r="AC142" s="91"/>
      <c r="AD142" s="91"/>
      <c r="AE142" s="91"/>
      <c r="AF142" s="91"/>
      <c r="AG142" s="91"/>
      <c r="AH142" s="91"/>
      <c r="AI142" s="91"/>
      <c r="AJ142" s="91"/>
      <c r="AK142" s="91"/>
      <c r="AL142" s="91"/>
      <c r="AM142" s="91"/>
      <c r="AN142" s="91"/>
      <c r="AO142" s="91"/>
      <c r="AP142" s="91"/>
      <c r="AQ142" s="91"/>
      <c r="AR142" s="91"/>
      <c r="AS142" s="91"/>
      <c r="AT142" s="91"/>
      <c r="AU142" s="91"/>
    </row>
    <row r="143" spans="2:47" x14ac:dyDescent="0.25">
      <c r="B143" s="93"/>
      <c r="C143" s="93"/>
      <c r="D143" s="93"/>
      <c r="E143" s="93"/>
      <c r="F143" s="93"/>
      <c r="G143" s="93"/>
      <c r="H143" s="93"/>
      <c r="I143" s="93"/>
      <c r="J143" s="93"/>
      <c r="K143" s="93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  <c r="X143" s="91"/>
      <c r="Y143" s="91"/>
      <c r="Z143" s="91"/>
      <c r="AA143" s="91"/>
      <c r="AB143" s="91"/>
      <c r="AC143" s="91"/>
      <c r="AD143" s="91"/>
      <c r="AE143" s="91"/>
      <c r="AF143" s="91"/>
      <c r="AG143" s="91"/>
      <c r="AH143" s="91"/>
      <c r="AI143" s="91"/>
      <c r="AJ143" s="91"/>
      <c r="AK143" s="91"/>
      <c r="AL143" s="91"/>
      <c r="AM143" s="91"/>
      <c r="AN143" s="91"/>
      <c r="AO143" s="91"/>
      <c r="AP143" s="91"/>
      <c r="AQ143" s="91"/>
      <c r="AR143" s="91"/>
      <c r="AS143" s="91"/>
      <c r="AT143" s="91"/>
      <c r="AU143" s="91"/>
    </row>
    <row r="144" spans="2:47" x14ac:dyDescent="0.25">
      <c r="B144" s="93"/>
      <c r="C144" s="93"/>
      <c r="D144" s="93"/>
      <c r="E144" s="93"/>
      <c r="F144" s="93"/>
      <c r="G144" s="93"/>
      <c r="H144" s="93"/>
      <c r="I144" s="93"/>
      <c r="J144" s="93"/>
      <c r="K144" s="93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  <c r="X144" s="91"/>
      <c r="Y144" s="91"/>
      <c r="Z144" s="91"/>
      <c r="AA144" s="91"/>
      <c r="AB144" s="91"/>
      <c r="AC144" s="91"/>
      <c r="AD144" s="91"/>
      <c r="AE144" s="91"/>
      <c r="AF144" s="91"/>
      <c r="AG144" s="91"/>
      <c r="AH144" s="91"/>
      <c r="AI144" s="91"/>
      <c r="AJ144" s="91"/>
      <c r="AK144" s="91"/>
      <c r="AL144" s="91"/>
      <c r="AM144" s="91"/>
      <c r="AN144" s="91"/>
      <c r="AO144" s="91"/>
      <c r="AP144" s="91"/>
      <c r="AQ144" s="91"/>
      <c r="AR144" s="91"/>
      <c r="AS144" s="91"/>
      <c r="AT144" s="91"/>
      <c r="AU144" s="91"/>
    </row>
    <row r="145" spans="2:47" x14ac:dyDescent="0.25">
      <c r="B145" s="93"/>
      <c r="C145" s="93"/>
      <c r="D145" s="93"/>
      <c r="E145" s="93"/>
      <c r="F145" s="93"/>
      <c r="G145" s="93"/>
      <c r="H145" s="93"/>
      <c r="I145" s="93"/>
      <c r="J145" s="93"/>
      <c r="K145" s="93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91"/>
      <c r="Z145" s="91"/>
      <c r="AA145" s="91"/>
      <c r="AB145" s="91"/>
      <c r="AC145" s="91"/>
      <c r="AD145" s="91"/>
      <c r="AE145" s="91"/>
      <c r="AF145" s="91"/>
      <c r="AG145" s="91"/>
      <c r="AH145" s="91"/>
      <c r="AI145" s="91"/>
      <c r="AJ145" s="91"/>
      <c r="AK145" s="91"/>
      <c r="AL145" s="91"/>
      <c r="AM145" s="91"/>
      <c r="AN145" s="91"/>
      <c r="AO145" s="91"/>
      <c r="AP145" s="91"/>
      <c r="AQ145" s="91"/>
      <c r="AR145" s="91"/>
      <c r="AS145" s="91"/>
      <c r="AT145" s="91"/>
      <c r="AU145" s="91"/>
    </row>
    <row r="146" spans="2:47" x14ac:dyDescent="0.25">
      <c r="B146" s="93"/>
      <c r="C146" s="93"/>
      <c r="D146" s="93"/>
      <c r="E146" s="93"/>
      <c r="F146" s="93"/>
      <c r="G146" s="93"/>
      <c r="H146" s="93"/>
      <c r="I146" s="93"/>
      <c r="J146" s="93"/>
      <c r="K146" s="93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  <c r="X146" s="91"/>
      <c r="Y146" s="91"/>
      <c r="Z146" s="91"/>
      <c r="AA146" s="91"/>
      <c r="AB146" s="91"/>
      <c r="AC146" s="91"/>
      <c r="AD146" s="91"/>
      <c r="AE146" s="91"/>
      <c r="AF146" s="91"/>
      <c r="AG146" s="91"/>
      <c r="AH146" s="91"/>
      <c r="AI146" s="91"/>
      <c r="AJ146" s="91"/>
      <c r="AK146" s="91"/>
      <c r="AL146" s="91"/>
      <c r="AM146" s="91"/>
      <c r="AN146" s="91"/>
      <c r="AO146" s="91"/>
      <c r="AP146" s="91"/>
      <c r="AQ146" s="91"/>
      <c r="AR146" s="91"/>
      <c r="AS146" s="91"/>
      <c r="AT146" s="91"/>
      <c r="AU146" s="91"/>
    </row>
    <row r="147" spans="2:47" x14ac:dyDescent="0.25">
      <c r="B147" s="93"/>
      <c r="C147" s="93"/>
      <c r="D147" s="93"/>
      <c r="E147" s="93"/>
      <c r="F147" s="93"/>
      <c r="G147" s="93"/>
      <c r="H147" s="93"/>
      <c r="I147" s="93"/>
      <c r="J147" s="93"/>
      <c r="K147" s="93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  <c r="X147" s="91"/>
      <c r="Y147" s="91"/>
      <c r="Z147" s="91"/>
      <c r="AA147" s="91"/>
      <c r="AB147" s="91"/>
      <c r="AC147" s="91"/>
      <c r="AD147" s="91"/>
      <c r="AE147" s="91"/>
      <c r="AF147" s="91"/>
      <c r="AG147" s="91"/>
      <c r="AH147" s="91"/>
      <c r="AI147" s="91"/>
      <c r="AJ147" s="91"/>
      <c r="AK147" s="91"/>
      <c r="AL147" s="91"/>
      <c r="AM147" s="91"/>
      <c r="AN147" s="91"/>
      <c r="AO147" s="91"/>
      <c r="AP147" s="91"/>
      <c r="AQ147" s="91"/>
      <c r="AR147" s="91"/>
      <c r="AS147" s="91"/>
      <c r="AT147" s="91"/>
      <c r="AU147" s="91"/>
    </row>
    <row r="148" spans="2:47" x14ac:dyDescent="0.25">
      <c r="B148" s="93"/>
      <c r="C148" s="93"/>
      <c r="D148" s="93"/>
      <c r="E148" s="93"/>
      <c r="F148" s="93"/>
      <c r="G148" s="93"/>
      <c r="H148" s="93"/>
      <c r="I148" s="93"/>
      <c r="J148" s="93"/>
      <c r="K148" s="93"/>
      <c r="L148" s="91"/>
      <c r="M148" s="91"/>
      <c r="N148" s="91"/>
      <c r="O148" s="91"/>
      <c r="P148" s="91"/>
      <c r="Q148" s="91"/>
      <c r="R148" s="91"/>
      <c r="S148" s="91"/>
      <c r="T148" s="91"/>
      <c r="U148" s="91"/>
      <c r="V148" s="91"/>
      <c r="W148" s="91"/>
      <c r="X148" s="91"/>
      <c r="Y148" s="91"/>
      <c r="Z148" s="91"/>
      <c r="AA148" s="91"/>
      <c r="AB148" s="91"/>
      <c r="AC148" s="91"/>
      <c r="AD148" s="91"/>
      <c r="AE148" s="91"/>
      <c r="AF148" s="91"/>
      <c r="AG148" s="91"/>
      <c r="AH148" s="91"/>
      <c r="AI148" s="91"/>
      <c r="AJ148" s="91"/>
      <c r="AK148" s="91"/>
      <c r="AL148" s="91"/>
      <c r="AM148" s="91"/>
      <c r="AN148" s="91"/>
      <c r="AO148" s="91"/>
      <c r="AP148" s="91"/>
      <c r="AQ148" s="91"/>
      <c r="AR148" s="91"/>
      <c r="AS148" s="91"/>
      <c r="AT148" s="91"/>
      <c r="AU148" s="91"/>
    </row>
    <row r="149" spans="2:47" x14ac:dyDescent="0.25">
      <c r="B149" s="93"/>
      <c r="C149" s="93"/>
      <c r="D149" s="93"/>
      <c r="E149" s="93"/>
      <c r="F149" s="93"/>
      <c r="G149" s="93"/>
      <c r="H149" s="93"/>
      <c r="I149" s="93"/>
      <c r="J149" s="93"/>
      <c r="K149" s="93"/>
      <c r="L149" s="91"/>
      <c r="M149" s="91"/>
      <c r="N149" s="91"/>
      <c r="O149" s="91"/>
      <c r="P149" s="91"/>
      <c r="Q149" s="91"/>
      <c r="R149" s="91"/>
      <c r="S149" s="91"/>
      <c r="T149" s="91"/>
      <c r="U149" s="91"/>
      <c r="V149" s="91"/>
      <c r="W149" s="91"/>
      <c r="X149" s="91"/>
      <c r="Y149" s="91"/>
      <c r="Z149" s="91"/>
      <c r="AA149" s="91"/>
      <c r="AB149" s="91"/>
      <c r="AC149" s="91"/>
      <c r="AD149" s="91"/>
      <c r="AE149" s="91"/>
      <c r="AF149" s="91"/>
      <c r="AG149" s="91"/>
      <c r="AH149" s="91"/>
      <c r="AI149" s="91"/>
      <c r="AJ149" s="91"/>
      <c r="AK149" s="91"/>
      <c r="AL149" s="91"/>
      <c r="AM149" s="91"/>
      <c r="AN149" s="91"/>
      <c r="AO149" s="91"/>
      <c r="AP149" s="91"/>
      <c r="AQ149" s="91"/>
      <c r="AR149" s="91"/>
      <c r="AS149" s="91"/>
      <c r="AT149" s="91"/>
      <c r="AU149" s="91"/>
    </row>
    <row r="150" spans="2:47" x14ac:dyDescent="0.25">
      <c r="B150" s="93"/>
      <c r="C150" s="93"/>
      <c r="D150" s="93"/>
      <c r="E150" s="93"/>
      <c r="F150" s="93"/>
      <c r="G150" s="93"/>
      <c r="H150" s="93"/>
      <c r="I150" s="93"/>
      <c r="J150" s="93"/>
      <c r="K150" s="93"/>
      <c r="L150" s="91"/>
      <c r="M150" s="91"/>
      <c r="N150" s="91"/>
      <c r="O150" s="91"/>
      <c r="P150" s="91"/>
      <c r="Q150" s="91"/>
      <c r="R150" s="91"/>
      <c r="S150" s="91"/>
      <c r="T150" s="91"/>
      <c r="U150" s="91"/>
      <c r="V150" s="91"/>
      <c r="W150" s="91"/>
      <c r="X150" s="91"/>
      <c r="Y150" s="91"/>
      <c r="Z150" s="91"/>
      <c r="AA150" s="91"/>
      <c r="AB150" s="91"/>
      <c r="AC150" s="91"/>
      <c r="AD150" s="91"/>
      <c r="AE150" s="91"/>
      <c r="AF150" s="91"/>
      <c r="AG150" s="91"/>
      <c r="AH150" s="91"/>
      <c r="AI150" s="91"/>
      <c r="AJ150" s="91"/>
      <c r="AK150" s="91"/>
      <c r="AL150" s="91"/>
      <c r="AM150" s="91"/>
      <c r="AN150" s="91"/>
      <c r="AO150" s="91"/>
      <c r="AP150" s="91"/>
      <c r="AQ150" s="91"/>
      <c r="AR150" s="91"/>
      <c r="AS150" s="91"/>
      <c r="AT150" s="91"/>
      <c r="AU150" s="91"/>
    </row>
    <row r="151" spans="2:47" x14ac:dyDescent="0.25">
      <c r="B151" s="93"/>
      <c r="C151" s="93"/>
      <c r="D151" s="93"/>
      <c r="E151" s="93"/>
      <c r="F151" s="93"/>
      <c r="G151" s="93"/>
      <c r="H151" s="93"/>
      <c r="I151" s="93"/>
      <c r="J151" s="93"/>
      <c r="K151" s="93"/>
      <c r="L151" s="91"/>
      <c r="M151" s="91"/>
      <c r="N151" s="91"/>
      <c r="O151" s="91"/>
      <c r="P151" s="91"/>
      <c r="Q151" s="91"/>
      <c r="R151" s="91"/>
      <c r="S151" s="91"/>
      <c r="T151" s="91"/>
      <c r="U151" s="91"/>
      <c r="V151" s="91"/>
      <c r="W151" s="91"/>
      <c r="X151" s="91"/>
      <c r="Y151" s="91"/>
      <c r="Z151" s="91"/>
      <c r="AA151" s="91"/>
      <c r="AB151" s="91"/>
      <c r="AC151" s="91"/>
      <c r="AD151" s="91"/>
      <c r="AE151" s="91"/>
      <c r="AF151" s="91"/>
      <c r="AG151" s="91"/>
      <c r="AH151" s="91"/>
      <c r="AI151" s="91"/>
      <c r="AJ151" s="91"/>
      <c r="AK151" s="91"/>
      <c r="AL151" s="91"/>
      <c r="AM151" s="91"/>
      <c r="AN151" s="91"/>
      <c r="AO151" s="91"/>
      <c r="AP151" s="91"/>
      <c r="AQ151" s="91"/>
      <c r="AR151" s="91"/>
      <c r="AS151" s="91"/>
      <c r="AT151" s="91"/>
      <c r="AU151" s="91"/>
    </row>
    <row r="152" spans="2:47" x14ac:dyDescent="0.25">
      <c r="B152" s="93"/>
      <c r="C152" s="93"/>
      <c r="D152" s="93"/>
      <c r="E152" s="93"/>
      <c r="F152" s="93"/>
      <c r="G152" s="93"/>
      <c r="H152" s="93"/>
      <c r="I152" s="93"/>
      <c r="J152" s="93"/>
      <c r="K152" s="93"/>
      <c r="L152" s="91"/>
      <c r="M152" s="91"/>
      <c r="N152" s="91"/>
      <c r="O152" s="91"/>
      <c r="P152" s="91"/>
      <c r="Q152" s="91"/>
      <c r="R152" s="91"/>
      <c r="S152" s="91"/>
      <c r="T152" s="91"/>
      <c r="U152" s="91"/>
      <c r="V152" s="91"/>
      <c r="W152" s="91"/>
      <c r="X152" s="91"/>
      <c r="Y152" s="91"/>
      <c r="Z152" s="91"/>
      <c r="AA152" s="91"/>
      <c r="AB152" s="91"/>
      <c r="AC152" s="91"/>
      <c r="AD152" s="91"/>
      <c r="AE152" s="91"/>
      <c r="AF152" s="91"/>
      <c r="AG152" s="91"/>
      <c r="AH152" s="91"/>
      <c r="AI152" s="91"/>
      <c r="AJ152" s="91"/>
      <c r="AK152" s="91"/>
      <c r="AL152" s="91"/>
      <c r="AM152" s="91"/>
      <c r="AN152" s="91"/>
      <c r="AO152" s="91"/>
      <c r="AP152" s="91"/>
      <c r="AQ152" s="91"/>
      <c r="AR152" s="91"/>
      <c r="AS152" s="91"/>
      <c r="AT152" s="91"/>
      <c r="AU152" s="91"/>
    </row>
    <row r="153" spans="2:47" x14ac:dyDescent="0.25">
      <c r="B153" s="93"/>
      <c r="C153" s="93"/>
      <c r="D153" s="93"/>
      <c r="E153" s="93"/>
      <c r="F153" s="93"/>
      <c r="G153" s="93"/>
      <c r="H153" s="93"/>
      <c r="I153" s="93"/>
      <c r="J153" s="93"/>
      <c r="K153" s="93"/>
      <c r="L153" s="91"/>
      <c r="M153" s="91"/>
      <c r="N153" s="91"/>
      <c r="O153" s="91"/>
      <c r="P153" s="91"/>
      <c r="Q153" s="91"/>
      <c r="R153" s="91"/>
      <c r="S153" s="91"/>
      <c r="T153" s="91"/>
      <c r="U153" s="91"/>
      <c r="V153" s="91"/>
      <c r="W153" s="91"/>
      <c r="X153" s="91"/>
      <c r="Y153" s="91"/>
      <c r="Z153" s="91"/>
      <c r="AA153" s="91"/>
      <c r="AB153" s="91"/>
      <c r="AC153" s="91"/>
      <c r="AD153" s="91"/>
      <c r="AE153" s="91"/>
      <c r="AF153" s="91"/>
      <c r="AG153" s="91"/>
      <c r="AH153" s="91"/>
      <c r="AI153" s="91"/>
      <c r="AJ153" s="91"/>
      <c r="AK153" s="91"/>
      <c r="AL153" s="91"/>
      <c r="AM153" s="91"/>
      <c r="AN153" s="91"/>
      <c r="AO153" s="91"/>
      <c r="AP153" s="91"/>
      <c r="AQ153" s="91"/>
      <c r="AR153" s="91"/>
      <c r="AS153" s="91"/>
      <c r="AT153" s="91"/>
      <c r="AU153" s="91"/>
    </row>
    <row r="154" spans="2:47" x14ac:dyDescent="0.25">
      <c r="B154" s="93"/>
      <c r="C154" s="93"/>
      <c r="D154" s="93"/>
      <c r="E154" s="93"/>
      <c r="F154" s="93"/>
      <c r="G154" s="93"/>
      <c r="H154" s="93"/>
      <c r="I154" s="93"/>
      <c r="J154" s="93"/>
      <c r="K154" s="93"/>
      <c r="L154" s="91"/>
      <c r="M154" s="91"/>
      <c r="N154" s="91"/>
      <c r="O154" s="91"/>
      <c r="P154" s="91"/>
      <c r="Q154" s="91"/>
      <c r="R154" s="91"/>
      <c r="S154" s="91"/>
      <c r="T154" s="91"/>
      <c r="U154" s="91"/>
      <c r="V154" s="91"/>
      <c r="W154" s="91"/>
      <c r="X154" s="91"/>
      <c r="Y154" s="91"/>
      <c r="Z154" s="91"/>
      <c r="AA154" s="91"/>
      <c r="AB154" s="91"/>
      <c r="AC154" s="91"/>
      <c r="AD154" s="91"/>
      <c r="AE154" s="91"/>
      <c r="AF154" s="91"/>
      <c r="AG154" s="91"/>
      <c r="AH154" s="91"/>
      <c r="AI154" s="91"/>
      <c r="AJ154" s="91"/>
      <c r="AK154" s="91"/>
      <c r="AL154" s="91"/>
      <c r="AM154" s="91"/>
      <c r="AN154" s="91"/>
      <c r="AO154" s="91"/>
      <c r="AP154" s="91"/>
      <c r="AQ154" s="91"/>
      <c r="AR154" s="91"/>
      <c r="AS154" s="91"/>
      <c r="AT154" s="91"/>
      <c r="AU154" s="91"/>
    </row>
  </sheetData>
  <mergeCells count="2">
    <mergeCell ref="A2:A3"/>
    <mergeCell ref="A1:L1"/>
  </mergeCells>
  <printOptions verticalCentered="1"/>
  <pageMargins left="0.70866141732283472" right="0.70866141732283472" top="0.74803149606299213" bottom="0.74803149606299213" header="0.31496062992125984" footer="0.31496062992125984"/>
  <pageSetup paperSize="9" scale="54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B4F0A-8AE5-4C67-BB83-D55C160FF612}">
  <sheetPr>
    <pageSetUpPr fitToPage="1"/>
  </sheetPr>
  <dimension ref="A1:N10"/>
  <sheetViews>
    <sheetView showRuler="0" view="pageBreakPreview" zoomScale="115" zoomScaleNormal="70" zoomScaleSheetLayoutView="11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5" sqref="A5:J5"/>
    </sheetView>
  </sheetViews>
  <sheetFormatPr defaultRowHeight="12.75" x14ac:dyDescent="0.25"/>
  <cols>
    <col min="1" max="1" width="36" style="9" customWidth="1"/>
    <col min="2" max="10" width="13.7109375" style="9" customWidth="1"/>
    <col min="11" max="16384" width="9.140625" style="9"/>
  </cols>
  <sheetData>
    <row r="1" spans="1:14" s="165" customFormat="1" ht="36.75" customHeight="1" x14ac:dyDescent="0.25">
      <c r="A1" s="297" t="s">
        <v>153</v>
      </c>
      <c r="B1" s="298"/>
      <c r="C1" s="298"/>
      <c r="D1" s="298"/>
      <c r="E1" s="298"/>
      <c r="F1" s="298"/>
      <c r="G1" s="298"/>
      <c r="H1" s="298"/>
      <c r="I1" s="298"/>
      <c r="J1" s="298"/>
      <c r="K1" s="299"/>
      <c r="L1" s="300"/>
      <c r="M1" s="300"/>
    </row>
    <row r="2" spans="1:14" s="169" customFormat="1" ht="25.5" x14ac:dyDescent="0.25">
      <c r="A2" s="293" t="s">
        <v>43</v>
      </c>
      <c r="B2" s="166" t="s">
        <v>44</v>
      </c>
      <c r="C2" s="167" t="s">
        <v>45</v>
      </c>
      <c r="D2" s="167" t="s">
        <v>46</v>
      </c>
      <c r="E2" s="167" t="s">
        <v>154</v>
      </c>
      <c r="F2" s="167" t="s">
        <v>48</v>
      </c>
      <c r="G2" s="167" t="s">
        <v>49</v>
      </c>
      <c r="H2" s="167" t="s">
        <v>50</v>
      </c>
      <c r="I2" s="167" t="s">
        <v>51</v>
      </c>
      <c r="J2" s="167" t="s">
        <v>129</v>
      </c>
      <c r="K2" s="225" t="s">
        <v>53</v>
      </c>
      <c r="L2" s="167" t="s">
        <v>158</v>
      </c>
      <c r="M2" s="168" t="s">
        <v>159</v>
      </c>
      <c r="N2" s="168" t="s">
        <v>160</v>
      </c>
    </row>
    <row r="3" spans="1:14" x14ac:dyDescent="0.25">
      <c r="A3" s="294"/>
      <c r="B3" s="167">
        <f>bilans!B3</f>
        <v>2021</v>
      </c>
      <c r="C3" s="167">
        <f>bilans!C3</f>
        <v>2022</v>
      </c>
      <c r="D3" s="167" t="str">
        <f>bilans!D3</f>
        <v>00.2023</v>
      </c>
      <c r="E3" s="167">
        <f>bilans!E3</f>
        <v>2023</v>
      </c>
      <c r="F3" s="167">
        <f>bilans!F3</f>
        <v>2024</v>
      </c>
      <c r="G3" s="167">
        <f>bilans!G3</f>
        <v>2025</v>
      </c>
      <c r="H3" s="167">
        <f>bilans!H3</f>
        <v>2026</v>
      </c>
      <c r="I3" s="167">
        <f>bilans!I3</f>
        <v>2027</v>
      </c>
      <c r="J3" s="167">
        <f>bilans!J3</f>
        <v>2028</v>
      </c>
      <c r="K3" s="167">
        <f>bilans!K3</f>
        <v>2029</v>
      </c>
      <c r="L3" s="167">
        <f>bilans!L3</f>
        <v>2030</v>
      </c>
      <c r="M3" s="167">
        <f>bilans!M3</f>
        <v>2031</v>
      </c>
      <c r="N3" s="167">
        <f>bilans!N3</f>
        <v>2032</v>
      </c>
    </row>
    <row r="4" spans="1:14" ht="25.5" customHeight="1" thickBot="1" x14ac:dyDescent="0.3">
      <c r="A4" s="170" t="s">
        <v>155</v>
      </c>
      <c r="B4" s="171"/>
      <c r="C4" s="171"/>
      <c r="D4" s="171"/>
      <c r="E4" s="171"/>
      <c r="F4" s="171"/>
      <c r="G4" s="171"/>
      <c r="H4" s="171"/>
      <c r="I4" s="171"/>
      <c r="J4" s="223"/>
      <c r="K4" s="223"/>
      <c r="L4" s="224"/>
      <c r="M4" s="224"/>
      <c r="N4" s="224"/>
    </row>
    <row r="5" spans="1:14" customFormat="1" ht="28.5" customHeight="1" x14ac:dyDescent="0.25">
      <c r="A5" s="295" t="s">
        <v>156</v>
      </c>
      <c r="B5" s="295"/>
      <c r="C5" s="295"/>
      <c r="D5" s="295"/>
      <c r="E5" s="295"/>
      <c r="F5" s="295"/>
      <c r="G5" s="295"/>
      <c r="H5" s="295"/>
      <c r="I5" s="295"/>
      <c r="J5" s="295"/>
      <c r="K5" s="172"/>
    </row>
    <row r="6" spans="1:14" customFormat="1" ht="15" x14ac:dyDescent="0.25">
      <c r="A6" s="172"/>
      <c r="B6" s="172"/>
      <c r="C6" s="172"/>
      <c r="D6" s="172"/>
      <c r="E6" s="172"/>
      <c r="F6" s="172"/>
      <c r="G6" s="172"/>
      <c r="H6" s="172"/>
      <c r="I6" s="172"/>
      <c r="J6" s="172"/>
      <c r="K6" s="172"/>
    </row>
    <row r="7" spans="1:14" customFormat="1" ht="33.75" customHeight="1" x14ac:dyDescent="0.25">
      <c r="A7" s="296" t="s">
        <v>157</v>
      </c>
      <c r="B7" s="296"/>
      <c r="C7" s="296"/>
      <c r="D7" s="296"/>
      <c r="E7" s="296"/>
      <c r="F7" s="296"/>
      <c r="G7" s="296"/>
      <c r="H7" s="296"/>
      <c r="I7" s="296"/>
      <c r="J7" s="296"/>
      <c r="K7" s="172"/>
    </row>
    <row r="10" spans="1:14" x14ac:dyDescent="0.25">
      <c r="A10" s="8"/>
    </row>
  </sheetData>
  <mergeCells count="4">
    <mergeCell ref="A2:A3"/>
    <mergeCell ref="A5:J5"/>
    <mergeCell ref="A7:J7"/>
    <mergeCell ref="A1:M1"/>
  </mergeCells>
  <printOptions verticalCentered="1"/>
  <pageMargins left="0.47222222222222221" right="0.59027777777777779" top="0.7" bottom="0.98402777777777772" header="0.51180555555555551" footer="0.51180555555555551"/>
  <pageSetup paperSize="9" scale="69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J23"/>
  <sheetViews>
    <sheetView workbookViewId="0">
      <selection activeCell="C28" sqref="C28"/>
    </sheetView>
  </sheetViews>
  <sheetFormatPr defaultRowHeight="15" x14ac:dyDescent="0.25"/>
  <cols>
    <col min="2" max="2" width="40.140625" customWidth="1"/>
    <col min="3" max="3" width="6.28515625" customWidth="1"/>
    <col min="4" max="4" width="4.28515625" customWidth="1"/>
    <col min="5" max="5" width="29" customWidth="1"/>
  </cols>
  <sheetData>
    <row r="3" spans="2:10" ht="30" x14ac:dyDescent="0.25">
      <c r="B3" s="1" t="s">
        <v>0</v>
      </c>
      <c r="C3" s="1"/>
      <c r="D3" s="1"/>
      <c r="E3" s="1" t="s">
        <v>2</v>
      </c>
      <c r="F3" s="1" t="s">
        <v>41</v>
      </c>
      <c r="H3" s="1" t="s">
        <v>1</v>
      </c>
      <c r="J3" t="s">
        <v>38</v>
      </c>
    </row>
    <row r="4" spans="2:10" x14ac:dyDescent="0.25">
      <c r="B4" t="s">
        <v>23</v>
      </c>
      <c r="E4" s="2" t="s">
        <v>3</v>
      </c>
      <c r="F4" s="7">
        <v>0.8</v>
      </c>
      <c r="H4" s="5">
        <v>0</v>
      </c>
      <c r="J4" t="s">
        <v>39</v>
      </c>
    </row>
    <row r="5" spans="2:10" x14ac:dyDescent="0.25">
      <c r="B5" t="s">
        <v>24</v>
      </c>
      <c r="E5" s="3" t="s">
        <v>4</v>
      </c>
      <c r="F5" s="7">
        <v>0.7</v>
      </c>
      <c r="H5" s="5">
        <v>0.03</v>
      </c>
      <c r="J5" t="s">
        <v>40</v>
      </c>
    </row>
    <row r="6" spans="2:10" x14ac:dyDescent="0.25">
      <c r="B6" t="s">
        <v>25</v>
      </c>
      <c r="E6" s="2" t="s">
        <v>5</v>
      </c>
      <c r="F6" s="7">
        <v>0.6</v>
      </c>
      <c r="H6" s="5">
        <v>0.05</v>
      </c>
    </row>
    <row r="7" spans="2:10" x14ac:dyDescent="0.25">
      <c r="B7" t="s">
        <v>26</v>
      </c>
      <c r="E7" s="3" t="s">
        <v>6</v>
      </c>
      <c r="F7" s="7">
        <v>0.56000000000000005</v>
      </c>
      <c r="H7" s="5">
        <v>0.08</v>
      </c>
    </row>
    <row r="8" spans="2:10" x14ac:dyDescent="0.25">
      <c r="B8" t="s">
        <v>27</v>
      </c>
      <c r="E8" s="2" t="s">
        <v>7</v>
      </c>
      <c r="F8" s="7">
        <v>0.7</v>
      </c>
      <c r="H8" s="5">
        <v>0.23</v>
      </c>
    </row>
    <row r="9" spans="2:10" x14ac:dyDescent="0.25">
      <c r="B9" t="s">
        <v>28</v>
      </c>
      <c r="E9" s="3" t="s">
        <v>8</v>
      </c>
      <c r="F9" s="7">
        <v>1</v>
      </c>
      <c r="H9" s="6" t="s">
        <v>36</v>
      </c>
    </row>
    <row r="10" spans="2:10" x14ac:dyDescent="0.25">
      <c r="B10" t="s">
        <v>29</v>
      </c>
      <c r="E10" s="2" t="s">
        <v>9</v>
      </c>
      <c r="F10" s="7">
        <v>0.5</v>
      </c>
      <c r="H10" s="6" t="s">
        <v>37</v>
      </c>
    </row>
    <row r="11" spans="2:10" x14ac:dyDescent="0.25">
      <c r="B11" t="s">
        <v>30</v>
      </c>
      <c r="E11" s="3" t="s">
        <v>10</v>
      </c>
      <c r="F11" s="7">
        <v>0.5</v>
      </c>
    </row>
    <row r="12" spans="2:10" x14ac:dyDescent="0.25">
      <c r="B12" t="s">
        <v>31</v>
      </c>
      <c r="E12" s="2" t="s">
        <v>11</v>
      </c>
      <c r="F12" s="7">
        <v>0.5</v>
      </c>
    </row>
    <row r="13" spans="2:10" x14ac:dyDescent="0.25">
      <c r="B13" t="s">
        <v>32</v>
      </c>
      <c r="E13" s="3" t="s">
        <v>12</v>
      </c>
      <c r="F13" s="7">
        <v>0.5</v>
      </c>
    </row>
    <row r="14" spans="2:10" x14ac:dyDescent="0.25">
      <c r="B14" t="s">
        <v>33</v>
      </c>
      <c r="E14" s="2" t="s">
        <v>13</v>
      </c>
      <c r="F14" s="7">
        <v>0.5</v>
      </c>
    </row>
    <row r="15" spans="2:10" x14ac:dyDescent="0.25">
      <c r="B15" t="s">
        <v>34</v>
      </c>
      <c r="E15" s="3" t="s">
        <v>14</v>
      </c>
      <c r="F15" s="7">
        <v>0.5</v>
      </c>
    </row>
    <row r="16" spans="2:10" x14ac:dyDescent="0.25">
      <c r="B16" t="s">
        <v>35</v>
      </c>
      <c r="E16" s="2" t="s">
        <v>15</v>
      </c>
      <c r="F16" s="7">
        <v>0.5</v>
      </c>
    </row>
    <row r="17" spans="5:6" x14ac:dyDescent="0.25">
      <c r="E17" s="3" t="s">
        <v>16</v>
      </c>
      <c r="F17" s="7">
        <v>0.5</v>
      </c>
    </row>
    <row r="18" spans="5:6" x14ac:dyDescent="0.25">
      <c r="E18" s="2" t="s">
        <v>17</v>
      </c>
      <c r="F18" s="7">
        <v>0.5</v>
      </c>
    </row>
    <row r="19" spans="5:6" x14ac:dyDescent="0.25">
      <c r="E19" s="3" t="s">
        <v>18</v>
      </c>
      <c r="F19" s="7">
        <v>0.5</v>
      </c>
    </row>
    <row r="20" spans="5:6" x14ac:dyDescent="0.25">
      <c r="E20" s="2" t="s">
        <v>19</v>
      </c>
      <c r="F20" s="7">
        <v>0.5</v>
      </c>
    </row>
    <row r="21" spans="5:6" x14ac:dyDescent="0.25">
      <c r="E21" s="3" t="s">
        <v>20</v>
      </c>
      <c r="F21" s="7">
        <v>0.5</v>
      </c>
    </row>
    <row r="22" spans="5:6" x14ac:dyDescent="0.25">
      <c r="E22" s="2" t="s">
        <v>21</v>
      </c>
      <c r="F22" s="7">
        <v>0.5</v>
      </c>
    </row>
    <row r="23" spans="5:6" x14ac:dyDescent="0.25">
      <c r="E23" s="4" t="s">
        <v>22</v>
      </c>
      <c r="F23" s="7">
        <v>0.5</v>
      </c>
    </row>
  </sheetData>
  <phoneticPr fontId="1" type="noConversion"/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9</vt:i4>
      </vt:variant>
    </vt:vector>
  </HeadingPairs>
  <TitlesOfParts>
    <vt:vector size="16" baseType="lpstr">
      <vt:lpstr>Budżet projektu (z WOD)</vt:lpstr>
      <vt:lpstr>Źródła finansowania</vt:lpstr>
      <vt:lpstr>bilans</vt:lpstr>
      <vt:lpstr>rzis</vt:lpstr>
      <vt:lpstr>rpp</vt:lpstr>
      <vt:lpstr>zatrudnienie</vt:lpstr>
      <vt:lpstr>Arkusz2</vt:lpstr>
      <vt:lpstr>Koszty</vt:lpstr>
      <vt:lpstr>bilans!Obszar_wydruku</vt:lpstr>
      <vt:lpstr>rpp!Obszar_wydruku</vt:lpstr>
      <vt:lpstr>rzis!Obszar_wydruku</vt:lpstr>
      <vt:lpstr>zatrudnienie!Obszar_wydruku</vt:lpstr>
      <vt:lpstr>Rozporządzenia</vt:lpstr>
      <vt:lpstr>bilans!Tytuły_wydruku</vt:lpstr>
      <vt:lpstr>rpp!Tytuły_wydruku</vt:lpstr>
      <vt:lpstr>rzis!Tytuły_wydruku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Borówko Piotr</dc:creator>
  <cp:lastModifiedBy>Borówko Piotr</cp:lastModifiedBy>
  <dcterms:created xsi:type="dcterms:W3CDTF">2023-02-08T06:46:08Z</dcterms:created>
  <dcterms:modified xsi:type="dcterms:W3CDTF">2023-11-30T10:06:12Z</dcterms:modified>
</cp:coreProperties>
</file>